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12" activeTab="16"/>
  </bookViews>
  <sheets>
    <sheet name="П 1" sheetId="2" r:id="rId1"/>
    <sheet name="П 2" sheetId="19" r:id="rId2"/>
    <sheet name="П 3" sheetId="4" r:id="rId3"/>
    <sheet name="П 4" sheetId="5" r:id="rId4"/>
    <sheet name="П 5" sheetId="6" r:id="rId5"/>
    <sheet name="П 6" sheetId="7" r:id="rId6"/>
    <sheet name="П 7" sheetId="8" r:id="rId7"/>
    <sheet name="П 8" sheetId="9" r:id="rId8"/>
    <sheet name="П 9" sheetId="10" r:id="rId9"/>
    <sheet name="П 10" sheetId="21" r:id="rId10"/>
    <sheet name="П 11" sheetId="12" r:id="rId11"/>
    <sheet name="П 12" sheetId="13" r:id="rId12"/>
    <sheet name="П 13" sheetId="14" r:id="rId13"/>
    <sheet name="П 14" sheetId="15" r:id="rId14"/>
    <sheet name="П 15" sheetId="16" r:id="rId15"/>
    <sheet name="П 16" sheetId="17" r:id="rId16"/>
    <sheet name="П 17" sheetId="18" r:id="rId17"/>
  </sheets>
  <definedNames>
    <definedName name="_xlnm._FilterDatabase" localSheetId="0" hidden="1">'П 1'!$A$10:$C$74</definedName>
    <definedName name="_xlnm._FilterDatabase" localSheetId="10" hidden="1">'П 11'!$A$12:$C$23</definedName>
    <definedName name="_xlnm._FilterDatabase" localSheetId="1" hidden="1">'П 2'!$A$10:$B$74</definedName>
    <definedName name="_xlnm._FilterDatabase" localSheetId="2" hidden="1">'П 3'!$A$11:$G$401</definedName>
    <definedName name="_xlnm._FilterDatabase" localSheetId="3" hidden="1">'П 4'!$A$11:$H$280</definedName>
    <definedName name="_xlnm._FilterDatabase" localSheetId="4" hidden="1">'П 5'!$A$11:$F$379</definedName>
    <definedName name="_xlnm._FilterDatabase" localSheetId="5" hidden="1">'П 6'!$A$11:$G$11</definedName>
    <definedName name="_xlnm._FilterDatabase" localSheetId="6" hidden="1">'П 7'!$A$11:$F$11</definedName>
    <definedName name="_xlnm._FilterDatabase" localSheetId="7" hidden="1">'П 8'!$B$11:$G$11</definedName>
    <definedName name="В175" localSheetId="9">#REF!</definedName>
    <definedName name="В175" localSheetId="1">#REF!</definedName>
    <definedName name="В175">#REF!</definedName>
    <definedName name="_xlnm.Print_Titles" localSheetId="0">'П 1'!$9:$10</definedName>
    <definedName name="_xlnm.Print_Titles" localSheetId="9">'П 10'!$11:$11</definedName>
    <definedName name="_xlnm.Print_Titles" localSheetId="12">'П 13'!$13:$14</definedName>
    <definedName name="_xlnm.Print_Titles" localSheetId="13">'П 14'!$14:$15</definedName>
    <definedName name="_xlnm.Print_Titles" localSheetId="14">'П 15'!$15:$15</definedName>
    <definedName name="_xlnm.Print_Titles" localSheetId="15">'П 16'!$12:$12</definedName>
    <definedName name="_xlnm.Print_Titles" localSheetId="1">'П 2'!$9:$10</definedName>
    <definedName name="_xlnm.Print_Titles" localSheetId="2">'П 3'!$9:$11</definedName>
    <definedName name="_xlnm.Print_Titles" localSheetId="3">'П 4'!$9:$11</definedName>
    <definedName name="_xlnm.Print_Titles" localSheetId="4">'П 5'!$9:$11</definedName>
    <definedName name="_xlnm.Print_Titles" localSheetId="5">'П 6'!$9:$11</definedName>
    <definedName name="_xlnm.Print_Titles" localSheetId="6">'П 7'!$9:$11</definedName>
    <definedName name="_xlnm.Print_Titles" localSheetId="7">'П 8'!$9:$11</definedName>
    <definedName name="_xlnm.Print_Titles" localSheetId="8">'П 9'!$11:$11</definedName>
    <definedName name="_xlnm.Print_Area" localSheetId="0">'П 1'!$A$1:$C$74</definedName>
    <definedName name="_xlnm.Print_Area" localSheetId="9">'П 10'!$A$1:$D$27</definedName>
    <definedName name="_xlnm.Print_Area" localSheetId="10">'П 11'!$A$1:$C$58</definedName>
    <definedName name="_xlnm.Print_Area" localSheetId="11">'П 12'!$A$1:$D$46</definedName>
    <definedName name="_xlnm.Print_Area" localSheetId="12">'П 13'!$A$1:$C$18</definedName>
    <definedName name="_xlnm.Print_Area" localSheetId="13">'П 14'!$A$1:$E$19</definedName>
    <definedName name="_xlnm.Print_Area" localSheetId="14">'П 15'!$A$1:$G$29</definedName>
    <definedName name="_xlnm.Print_Area" localSheetId="15">'П 16'!$A$1:$G$27</definedName>
    <definedName name="_xlnm.Print_Area" localSheetId="16">'П 17'!$A$1:$C$21</definedName>
    <definedName name="_xlnm.Print_Area" localSheetId="1">'П 2'!$A$1:$D$74</definedName>
    <definedName name="_xlnm.Print_Area" localSheetId="4">'П 5'!$A$1:$F$379</definedName>
    <definedName name="_xlnm.Print_Area" localSheetId="8">'П 9'!$A$1:$C$27</definedName>
  </definedNames>
  <calcPr calcId="152511"/>
</workbook>
</file>

<file path=xl/calcChain.xml><?xml version="1.0" encoding="utf-8"?>
<calcChain xmlns="http://schemas.openxmlformats.org/spreadsheetml/2006/main">
  <c r="D24" i="13" l="1"/>
  <c r="C24" i="13"/>
  <c r="C24" i="12"/>
  <c r="C69" i="19" l="1"/>
  <c r="D69" i="19"/>
  <c r="C61" i="19"/>
  <c r="D61" i="19"/>
  <c r="C54" i="19"/>
  <c r="D54" i="19"/>
  <c r="C51" i="19"/>
  <c r="D51" i="19"/>
  <c r="C30" i="19"/>
  <c r="D30" i="19"/>
  <c r="D11" i="19"/>
  <c r="C11" i="19"/>
  <c r="C51" i="2"/>
  <c r="C54" i="2"/>
  <c r="C69" i="2"/>
  <c r="C50" i="2" s="1"/>
  <c r="C68" i="2"/>
  <c r="C61" i="2" s="1"/>
  <c r="D48" i="19" l="1"/>
  <c r="D50" i="19"/>
  <c r="D49" i="19" s="1"/>
  <c r="D73" i="19" s="1"/>
  <c r="C50" i="19"/>
  <c r="C49" i="19" s="1"/>
  <c r="C73" i="19" s="1"/>
  <c r="C48" i="19"/>
  <c r="C11" i="2"/>
  <c r="C30" i="2"/>
  <c r="C48" i="2" l="1"/>
  <c r="D74" i="19"/>
  <c r="C74" i="19"/>
  <c r="D44" i="13"/>
  <c r="C44" i="13"/>
  <c r="C44" i="12"/>
  <c r="C49" i="2" l="1"/>
  <c r="C73" i="2" s="1"/>
  <c r="C74" i="2" s="1"/>
</calcChain>
</file>

<file path=xl/sharedStrings.xml><?xml version="1.0" encoding="utf-8"?>
<sst xmlns="http://schemas.openxmlformats.org/spreadsheetml/2006/main" count="9512" uniqueCount="651">
  <si>
    <t>к решению Совета депутатов Надтеречного муниципального района</t>
  </si>
  <si>
    <t>"О  бюджете Надтеречного муниципального района на 2025 год</t>
  </si>
  <si>
    <t>и на плановый период 2026 и 2027 годов"</t>
  </si>
  <si>
    <t>Распределение доходов бюджета Надтеречного муниципального района на 2025 год</t>
  </si>
  <si>
    <t>Ед. изм. : тыс. руб.</t>
  </si>
  <si>
    <t>Код бюджетной классификации РФ</t>
  </si>
  <si>
    <t>Наименование доходов</t>
  </si>
  <si>
    <t>Сумма на 2025 год</t>
  </si>
  <si>
    <t>1 01 02010 01 0000 110</t>
  </si>
  <si>
    <t>1 01 02020 01 0000 110</t>
  </si>
  <si>
    <t>1 01 02030 01 0000 110</t>
  </si>
  <si>
    <t>1 01 02040 01 0000 110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</si>
  <si>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</si>
  <si>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</si>
  <si>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</si>
  <si>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</si>
  <si>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</si>
  <si>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</si>
  <si>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</si>
  <si>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 Российской Федерации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</si>
  <si>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</si>
  <si>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</si>
  <si>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</si>
  <si>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</si>
  <si>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1 05 03010 01 0000 110</t>
  </si>
  <si>
    <t>Единый сельскохозяйственный налог</t>
  </si>
  <si>
    <t>1 05 04020 02 0000 110</t>
  </si>
  <si>
    <t>1 06 04011 01 0000 110</t>
  </si>
  <si>
    <t>Транспортный налог с организаций</t>
  </si>
  <si>
    <t>1 06 04012 01 0000 110</t>
  </si>
  <si>
    <t>Транспортный налог с физических лиц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</si>
  <si>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</si>
  <si>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</si>
  <si>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1 08 07150 01 0000 110</t>
  </si>
  <si>
    <t>Государственная пошлина за выдачу разрешения на установку рекламной конструкции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</si>
  <si>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</si>
  <si>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</si>
  <si>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</si>
  <si>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</si>
  <si>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</si>
  <si>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</si>
  <si>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</si>
  <si>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</si>
  <si>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</si>
  <si>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</si>
  <si>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</si>
  <si>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</si>
  <si>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</si>
  <si>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</si>
  <si>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</si>
  <si>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</si>
  <si>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</si>
  <si>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</si>
  <si>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</si>
  <si>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</si>
  <si>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</si>
  <si>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</si>
  <si>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</si>
  <si>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</si>
  <si>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</si>
  <si>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</si>
  <si>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</si>
  <si>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</si>
  <si>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</si>
  <si>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</si>
  <si>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ИТОГО СОБСТВЕННЫХ ДОХОДОВ</t>
  </si>
  <si>
    <t>2 00 00000 00 0000 000</t>
  </si>
  <si>
    <t>БЕЗВОЗМЕЗДНЫЕ ПОСТУПЛЕНИЯ ОТ ДРУГИХ БЮДЖЕТОВ БЮДЖЕТНОЙ СИСТЕМЫ РФ</t>
  </si>
  <si>
    <t>2 02 00000 00 0000 000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</si>
  <si>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</si>
  <si>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2 02 10000 00 0000 150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</si>
  <si>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</si>
  <si>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</si>
  <si>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</si>
  <si>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</si>
  <si>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2 02 20000 05 0000 150</t>
  </si>
  <si>
    <t>Субсидии от других бюджетов бюджетной системы РФ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</si>
  <si>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</si>
  <si>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образование в государственных и муниципальных образовательных организациях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</si>
  <si>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</si>
  <si>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</si>
  <si>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</si>
  <si>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от других бюджетов бюджетной системы РФ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</si>
  <si>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</si>
  <si>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</si>
  <si>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2 02 30027 05 0000 150</t>
  </si>
  <si>
    <t>2 02 30029 05 0000 150</t>
  </si>
  <si>
    <t>2 02 35118 05 0000 150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</si>
  <si>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</si>
  <si>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</si>
  <si>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2 02 35303 05 0000 150</t>
  </si>
  <si>
    <t>Субвенции бюджетам муниципальных районов на ежемесячное денежное вознаграждение за классное руководство</t>
  </si>
  <si>
    <t>2 02 39999 05 0000 150</t>
  </si>
  <si>
    <t>Прочие субвенции бюджетам муниципальных районов</t>
  </si>
  <si>
    <t>Иные межбюджетные трансферты</t>
  </si>
  <si>
    <t>2 02 49999 05 0000 150</t>
  </si>
  <si>
    <t>Прочие межбюджетные трансферты, передаваемые бюджетам муниципальных районов</t>
  </si>
  <si>
    <t>2 02 45179 05 0000 150</t>
  </si>
  <si>
    <t>ИТОГО БЕЗВОЗМЕЗДНЫХ ПОСТУПЛЕНИЙ</t>
  </si>
  <si>
    <t>ВСЕГО ДОХОДОВ</t>
  </si>
  <si>
    <t>2 02 25555 05 0000 150</t>
  </si>
  <si>
    <t>2027 год</t>
  </si>
  <si>
    <t>2026 год</t>
  </si>
  <si>
    <t>Распределение доходов бюджета Надтеречного муниципального района на плановый период 2026 и 2026 годов.</t>
  </si>
  <si>
    <t>Приложение 3</t>
  </si>
  <si>
    <t>Ведомственная структура расходов бюджета Надтеречного муниципального района на 2025 год.</t>
  </si>
  <si>
    <t>Наименование</t>
  </si>
  <si>
    <t>Коды бюджетной классификации</t>
  </si>
  <si>
    <t>План на 2025 год</t>
  </si>
  <si>
    <t>Вед. струк. расх.</t>
  </si>
  <si>
    <t>Раздел</t>
  </si>
  <si>
    <t>Подраздел</t>
  </si>
  <si>
    <t>Целевая статья</t>
  </si>
  <si>
    <t>Вид расхода</t>
  </si>
  <si>
    <t>098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</si>
  <si>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</si>
  <si>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</si>
  <si>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</si>
  <si>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</si>
  <si>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</si>
  <si>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</si>
  <si>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</si>
  <si>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</si>
  <si>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</si>
  <si>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</si>
  <si>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Фонд оплаты труда работников органов местного самоуправления</t>
  </si>
  <si>
    <t>0110190011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</si>
  <si>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</si>
  <si>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</si>
  <si>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</si>
  <si>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</si>
  <si>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услуг связи</t>
  </si>
  <si>
    <t>0110190012</t>
  </si>
  <si>
    <t>Закупка товаров, работ и услуг в сфере информационно-коммуникационных технологий</t>
  </si>
  <si>
    <t>242</t>
  </si>
  <si>
    <t>Оплата договоров гражданско-правового характера</t>
  </si>
  <si>
    <t>0110190013</t>
  </si>
  <si>
    <t>Прочая закупка товаров, работ и услуг</t>
  </si>
  <si>
    <t>244</t>
  </si>
  <si>
    <t>Оплата коммунальных услуг</t>
  </si>
  <si>
    <t>0110190014</t>
  </si>
  <si>
    <t>Закупка энергетических ресурсов</t>
  </si>
  <si>
    <t>247</t>
  </si>
  <si>
    <t>Уплата налога на имущество организаций</t>
  </si>
  <si>
    <t>0110190016</t>
  </si>
  <si>
    <t>Уплата налога на имущество организаций и земельного налога</t>
  </si>
  <si>
    <t>851</t>
  </si>
  <si>
    <t>Иные расходы</t>
  </si>
  <si>
    <t>0110190019</t>
  </si>
  <si>
    <t>Уплата прочих налогов, сборов</t>
  </si>
  <si>
    <t>852</t>
  </si>
  <si>
    <t>Резервные фонды</t>
  </si>
  <si>
    <t>11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</si>
  <si>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</si>
  <si>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</si>
  <si>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</si>
  <si>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</si>
  <si>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</si>
  <si>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</si>
  <si>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Другие общегосударственные вопросы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</si>
  <si>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</si>
  <si>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</si>
  <si>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</si>
  <si>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</si>
  <si>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</si>
  <si>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</si>
  <si>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</si>
  <si>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</si>
  <si>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</si>
  <si>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9990090699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</si>
  <si>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</si>
  <si>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</si>
  <si>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</si>
  <si>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</si>
  <si>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</si>
  <si>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</si>
  <si>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</si>
  <si>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</si>
  <si>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</si>
  <si>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</si>
  <si>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</si>
  <si>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</si>
  <si>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</si>
  <si>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ЖИЛИЩНО-КОММУНАЛЬНОЕ ХОЗЯЙСТВО</t>
  </si>
  <si>
    <t>05</t>
  </si>
  <si>
    <t>Благоустройство</t>
  </si>
  <si>
    <t>Консолидированные субсидии</t>
  </si>
  <si>
    <t>523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</si>
  <si>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</si>
  <si>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</si>
  <si>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</si>
  <si>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</si>
  <si>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</si>
  <si>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</si>
  <si>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</si>
  <si>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</si>
  <si>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</si>
  <si>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659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</si>
  <si>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</si>
  <si>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</si>
  <si>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</si>
  <si>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</si>
  <si>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</si>
  <si>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</si>
  <si>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7820090011</t>
  </si>
  <si>
    <t>7820090012</t>
  </si>
  <si>
    <t>7820090013</t>
  </si>
  <si>
    <t>7820090014</t>
  </si>
  <si>
    <t>7820090019</t>
  </si>
  <si>
    <t>Судебная система</t>
  </si>
  <si>
    <t>Реализация функций государственной судебной власти</t>
  </si>
  <si>
    <t>9000000000</t>
  </si>
  <si>
    <t>9090000000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</si>
  <si>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</si>
  <si>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9090051200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</si>
  <si>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комиссий.</t>
  </si>
  <si>
    <t>9990041130</t>
  </si>
  <si>
    <t>Фонд оплаты труда учреждений</t>
  </si>
  <si>
    <t>9990090591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</si>
  <si>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</si>
  <si>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</si>
  <si>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</si>
  <si>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9990090599</t>
  </si>
  <si>
    <t>НАЦИОНАЛЬНАЯ ЭКОНОМИКА</t>
  </si>
  <si>
    <t>Сельское хозяйство и рыболовство</t>
  </si>
  <si>
    <t>Финансовое обеспечение мероприятий по отлову и содержанию животных без владельцев</t>
  </si>
  <si>
    <t>9990067170</t>
  </si>
  <si>
    <t>Дорожное хозяйство (дорожные фонды)</t>
  </si>
  <si>
    <t>09</t>
  </si>
  <si>
    <t>Проведение выборов и референдумов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</si>
  <si>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</si>
  <si>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</si>
  <si>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</si>
  <si>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</si>
  <si>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</si>
  <si>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 и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</si>
  <si>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</si>
  <si>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</si>
  <si>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</si>
  <si>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Реализация мер по развитию малого и среднего предпринимательства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</si>
  <si>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</si>
  <si>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</si>
  <si>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</si>
  <si>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Жилищное хозяйство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</si>
  <si>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</si>
  <si>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</si>
  <si>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</si>
  <si>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</si>
  <si>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</si>
  <si>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</si>
  <si>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Прочие мероприятия по благоустройству городских округов и поселений</t>
  </si>
  <si>
    <t>0200370080</t>
  </si>
  <si>
    <t>Федеральные целевые программы</t>
  </si>
  <si>
    <t>1000000000</t>
  </si>
  <si>
    <t>КУЛЬТУРА, КИНЕМАТОГРАФИЯ</t>
  </si>
  <si>
    <t>08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</si>
  <si>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</si>
  <si>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</si>
  <si>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9990070100</t>
  </si>
  <si>
    <t>СОЦИАЛЬНАЯ ПОЛИТИКА</t>
  </si>
  <si>
    <t>Охрана семьи и детства</t>
  </si>
  <si>
    <t>Финансовое обеспечение программы обеспечения доступным и комфортным жильем.</t>
  </si>
  <si>
    <t>0200400000</t>
  </si>
  <si>
    <t>Реализация мероприятий по обеспечению жильём молодых семей</t>
  </si>
  <si>
    <t>02004L4970</t>
  </si>
  <si>
    <t>Субсидии гражданам на приобретение жилья</t>
  </si>
  <si>
    <t>322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</si>
  <si>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</si>
  <si>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</si>
  <si>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</si>
  <si>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</si>
  <si>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</si>
  <si>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</si>
  <si>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Выплаты на содержание ребенка в семье опекуна и приемной семье, а также вознаграждение, причитающееся приемному родителю</t>
  </si>
  <si>
    <t>0310269300</t>
  </si>
  <si>
    <t>Пособия, компенсации и иные социальные выплаты гражданам, кроме публичных нормативных обязательств</t>
  </si>
  <si>
    <t>321</t>
  </si>
  <si>
    <t>Другие вопросы в области социальной политики</t>
  </si>
  <si>
    <t>Расходы на выплаты по оплате труда работников комиссии по делам несовершеннолетних и защите их прав</t>
  </si>
  <si>
    <t>9990069101</t>
  </si>
  <si>
    <t>Иные расходы комиссии по делам несовершеннолетних и защите их прав</t>
  </si>
  <si>
    <t>9990069109</t>
  </si>
  <si>
    <t>Расходы на выплаты по оплате труда работников по организации и осуществлению деятельности по опеке и попечительству</t>
  </si>
  <si>
    <t>9990069201</t>
  </si>
  <si>
    <t>Иные расходы на организацию и осуществление деятельности по опеке и попечительству</t>
  </si>
  <si>
    <t>9990069209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</si>
  <si>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</si>
  <si>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</si>
  <si>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</si>
  <si>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</si>
  <si>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</si>
  <si>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</si>
  <si>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9990090691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</si>
  <si>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</si>
  <si>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</si>
  <si>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673</t>
  </si>
  <si>
    <t>ОБРАЗОВАНИЕ</t>
  </si>
  <si>
    <t>07</t>
  </si>
  <si>
    <t>Общее образование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</si>
  <si>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</si>
  <si>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</si>
  <si>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</si>
  <si>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0320141171</t>
  </si>
  <si>
    <t>0320141172</t>
  </si>
  <si>
    <t>0320141179</t>
  </si>
  <si>
    <t>Оказание мер социальной поддержки педагогическим работникам</t>
  </si>
  <si>
    <t>0320190694</t>
  </si>
  <si>
    <t>0320190696</t>
  </si>
  <si>
    <t>0320190699</t>
  </si>
  <si>
    <t>Дополнительное образование детей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</si>
  <si>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</si>
  <si>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</si>
  <si>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0320290691</t>
  </si>
  <si>
    <t>0320290694</t>
  </si>
  <si>
    <t>0320290696</t>
  </si>
  <si>
    <t>0320290699</t>
  </si>
  <si>
    <t>Другие вопросы в области образования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</si>
  <si>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</si>
  <si>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</si>
  <si>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0310190011</t>
  </si>
  <si>
    <t>0310190014</t>
  </si>
  <si>
    <t>0310190016</t>
  </si>
  <si>
    <t>0310190019</t>
  </si>
  <si>
    <t>Расходы на выплаты по оплате труда работников муниципальных органов</t>
  </si>
  <si>
    <t>0310241171</t>
  </si>
  <si>
    <t>0310241172</t>
  </si>
  <si>
    <t>0310290599</t>
  </si>
  <si>
    <t>Обновление книжного фонда</t>
  </si>
  <si>
    <t>0310300000</t>
  </si>
  <si>
    <t>0310341179</t>
  </si>
  <si>
    <t>674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</si>
  <si>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</si>
  <si>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</si>
  <si>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</si>
  <si>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</si>
  <si>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</si>
  <si>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0520190691</t>
  </si>
  <si>
    <t>0520190699</t>
  </si>
  <si>
    <t>Культура</t>
  </si>
  <si>
    <t>Основное мероприятие "Обеспечение реализации функций муниципальных учреждений"</t>
  </si>
  <si>
    <t>0520200000</t>
  </si>
  <si>
    <t>0520290691</t>
  </si>
  <si>
    <t>0520290692</t>
  </si>
  <si>
    <t>0520290694</t>
  </si>
  <si>
    <t>0520290699</t>
  </si>
  <si>
    <t>Основное мероприятие "Развитие библиотечного дела"</t>
  </si>
  <si>
    <t>0520300000</t>
  </si>
  <si>
    <t>0520390691</t>
  </si>
  <si>
    <t>0520390692</t>
  </si>
  <si>
    <t>0520390699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</si>
  <si>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</si>
  <si>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</si>
  <si>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</si>
  <si>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0510190011</t>
  </si>
  <si>
    <t>0510190016</t>
  </si>
  <si>
    <t>0510190019</t>
  </si>
  <si>
    <t>0510200000</t>
  </si>
  <si>
    <t>0510290691</t>
  </si>
  <si>
    <t>0510290699</t>
  </si>
  <si>
    <t>КОНТРОЛЬНО-СЧЕТНЫЙ ОРГАН НАДТЕРЕЧНОГО МУНИЦИПАЛЬНОГО РАЙОНА</t>
  </si>
  <si>
    <t>675</t>
  </si>
  <si>
    <t>Контрольно-счетный орган Надтеречного муниципального района</t>
  </si>
  <si>
    <t>9300000000</t>
  </si>
  <si>
    <t>Руководитель (председатель) контрольного органа муниципального образования</t>
  </si>
  <si>
    <t>9310000000</t>
  </si>
  <si>
    <t>Фонд оплаты труда руководителя (председателя) контрольного органа муниципального образования</t>
  </si>
  <si>
    <t>9310090311</t>
  </si>
  <si>
    <t>Обеспечение деятельности контрольного органа муниципального образования</t>
  </si>
  <si>
    <t>9390000000</t>
  </si>
  <si>
    <t>9390090011</t>
  </si>
  <si>
    <t>9390090019</t>
  </si>
  <si>
    <t>Муниципальное учреждение "Управление дошкольного образования Надтеречного муниципального района</t>
  </si>
  <si>
    <t>683</t>
  </si>
  <si>
    <t>Дошкольное образование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</si>
  <si>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</si>
  <si>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</si>
  <si>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</si>
  <si>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</si>
  <si>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</si>
  <si>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</si>
  <si>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0420141151</t>
  </si>
  <si>
    <t>Оплата услуг по аренде имущества</t>
  </si>
  <si>
    <t>0420141157</t>
  </si>
  <si>
    <t>0420141159</t>
  </si>
  <si>
    <t>0420190694</t>
  </si>
  <si>
    <t>0420190696</t>
  </si>
  <si>
    <t>0420190699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</si>
  <si>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</si>
  <si>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</si>
  <si>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</si>
  <si>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0410190011</t>
  </si>
  <si>
    <t>0410190012</t>
  </si>
  <si>
    <t>0410190014</t>
  </si>
  <si>
    <t>0410190017</t>
  </si>
  <si>
    <t>0410190019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</si>
  <si>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</si>
  <si>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</si>
  <si>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</si>
  <si>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</si>
  <si>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</si>
  <si>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</si>
  <si>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</si>
  <si>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</si>
  <si>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</si>
  <si>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</si>
  <si>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</si>
  <si>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</si>
  <si>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Фонд оплаты труда председателя представительного органа муниципального образования</t>
  </si>
  <si>
    <t>9610090111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</si>
  <si>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</si>
  <si>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аппарата представительного органа муниципального образования</t>
  </si>
  <si>
    <t>9620000000</t>
  </si>
  <si>
    <t>9620090011</t>
  </si>
  <si>
    <t>9620090012</t>
  </si>
  <si>
    <t>9620090013</t>
  </si>
  <si>
    <t>9620090019</t>
  </si>
  <si>
    <t>Итого:</t>
  </si>
  <si>
    <t>План на 2027 год</t>
  </si>
  <si>
    <t>План на 2026 год</t>
  </si>
  <si>
    <t>Ведомственная структура расходов бюджета Надтеречного муниципального района на плановый период 2026 и 2027 годов.</t>
  </si>
  <si>
    <t>Приложение 4</t>
  </si>
  <si>
    <t>Приложение 5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</si>
  <si>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2025 год.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</si>
  <si>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плановый период 2026 и 2027 годов.</t>
  </si>
  <si>
    <t>Приложение 6</t>
  </si>
  <si>
    <t>Приложение 7</t>
  </si>
  <si>
    <t>Ед. изм.: тыс.руб.</t>
  </si>
  <si>
    <t>Бюджетная классификация</t>
  </si>
  <si>
    <t>2025 год</t>
  </si>
  <si>
    <t>целевая статья</t>
  </si>
  <si>
    <t>вид расхода</t>
  </si>
  <si>
    <t>раздел</t>
  </si>
  <si>
    <t>подраздел</t>
  </si>
  <si>
    <t>Итого</t>
  </si>
  <si>
    <t>Приложение 8</t>
  </si>
  <si>
    <t>Изменение остатков средств на счетах по учету средств бюджетов</t>
  </si>
  <si>
    <t>№ п/п</t>
  </si>
  <si>
    <t>Ед. изм. тыс.руб.</t>
  </si>
  <si>
    <t>Приложение 9</t>
  </si>
  <si>
    <t>Приложение 10</t>
  </si>
  <si>
    <t>Сумма на 2026 год</t>
  </si>
  <si>
    <t>Сумма на 2027 год</t>
  </si>
  <si>
    <t>ИТОГО:</t>
  </si>
  <si>
    <t>бюджет Знаменского сельского поселения</t>
  </si>
  <si>
    <t>Размер субсидий на 2025 год</t>
  </si>
  <si>
    <t xml:space="preserve">Наименование сельских населенных пунктов </t>
  </si>
  <si>
    <t>п/п</t>
  </si>
  <si>
    <t>Ед.изм.:тыс.руб.</t>
  </si>
  <si>
    <t>бюджет Гвардейского сельского поселения</t>
  </si>
  <si>
    <t>бюджет Братского сельского поселения</t>
  </si>
  <si>
    <t>Распределение межбюджетных трансфертов из бюджета муниципального района  бюджетам  сельских поселений в виде субсидии на реализацию программ формирования современной городской среды на 2025 год</t>
  </si>
  <si>
    <t>Таблица 3 приложения 11</t>
  </si>
  <si>
    <t xml:space="preserve">Итого </t>
  </si>
  <si>
    <t>бюджет Подгорненского сельского поселения</t>
  </si>
  <si>
    <t>бюджет Надтеречненского сельского поселения</t>
  </si>
  <si>
    <t>бюджет Мекен-Юртовского сельского поселения</t>
  </si>
  <si>
    <t>бюджет Комаровского сельского поселения</t>
  </si>
  <si>
    <t>бюджет Калаусского сельского поселения</t>
  </si>
  <si>
    <t>бюджет Зебир-Юртовского сельского поселения</t>
  </si>
  <si>
    <t>бюджет Горагорского сельского поселения</t>
  </si>
  <si>
    <t>бюджет Верхненаурского сельского поселения</t>
  </si>
  <si>
    <t>бюджет Бено-Юртовского сельского поселения</t>
  </si>
  <si>
    <t xml:space="preserve">2025 год </t>
  </si>
  <si>
    <t>Размер                                                                                                                                                                                                     субвенций</t>
  </si>
  <si>
    <t xml:space="preserve">Наименование сельских                                                                                                                                                                                                 населенных пунктов </t>
  </si>
  <si>
    <t>Распределение субвенций на осуществление первичного воинского учета на территориях, где отсутствуют военные комиссариаты на 2025 год</t>
  </si>
  <si>
    <t>Таблица 2 приложения 11</t>
  </si>
  <si>
    <t>Размер дотации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</si>
  <si>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2025 год</t>
  </si>
  <si>
    <t>Таблица 1 приложения 11</t>
  </si>
  <si>
    <t>Приложение 11</t>
  </si>
  <si>
    <t>Приложение  12</t>
  </si>
  <si>
    <t>Таблица 1 приложения 12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</si>
  <si>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плановый период 2026и 2027 годов.</t>
  </si>
  <si>
    <t xml:space="preserve">2026 год </t>
  </si>
  <si>
    <t xml:space="preserve">2027 год </t>
  </si>
  <si>
    <t>Таблица 2 приложения 12</t>
  </si>
  <si>
    <t>Распределение субвенций на осуществление первичного воинского учета на территориях, где отсутствуют военные комиссариаты на плановый период 2026 и 2027 годов.</t>
  </si>
  <si>
    <t>Размер                                                                                                                                                                                                 субвенций</t>
  </si>
  <si>
    <t>Приложение 13</t>
  </si>
  <si>
    <t>Программа муниципальных внутренних заимствований бюджета</t>
  </si>
  <si>
    <t xml:space="preserve"> Надтеречного муниципального района на 2025 год</t>
  </si>
  <si>
    <t>Муниципальные внутренние заимствования</t>
  </si>
  <si>
    <t>Привлечение</t>
  </si>
  <si>
    <t>Погашение</t>
  </si>
  <si>
    <t>Бюджетные кредиты от других бюджетов бюджетной системы Российской Федерации, всего</t>
  </si>
  <si>
    <t>в том числе:</t>
  </si>
  <si>
    <t>бюджетные кредиты из республиканского бюджета</t>
  </si>
  <si>
    <t>Приложение 14</t>
  </si>
  <si>
    <t xml:space="preserve"> Надтеречного муниципального района на плановый период 2026 и 2027 годов</t>
  </si>
  <si>
    <t>Приложение 15</t>
  </si>
  <si>
    <t xml:space="preserve">Программа муниципальных гарантий </t>
  </si>
  <si>
    <t>бюджета Надтеречного муниципального района на 2025 год</t>
  </si>
  <si>
    <t xml:space="preserve">1.1 Перечень подлежащих предоставлению муниципальных гарантий бюджета </t>
  </si>
  <si>
    <t>Надтеречного муниципального района в 2025 году</t>
  </si>
  <si>
    <t>Направление (цель) гарантирования</t>
  </si>
  <si>
    <t>Категории (группы) принципалов</t>
  </si>
  <si>
    <t>Общий объем предоставляемых гарантий</t>
  </si>
  <si>
    <t>Наличие права регрессного требования</t>
  </si>
  <si>
    <t>Обеспечение исполнения обязательств принципала по удовлетворению регрессных требований гаранта</t>
  </si>
  <si>
    <t>Иные условия предоставления и исполнения муниципальных гарантий бюджета Надтеречного муниципального района</t>
  </si>
  <si>
    <t>Гарантийное обеспечение по обязательствам юридических лиц по кредитам кредитных организаций, предоставленным на цели, установленные Администрацией Надтеречного муниципального района</t>
  </si>
  <si>
    <t>Юридические лица, осуществляющие инвестиционную деятельность на территории Надтеречного муниципального района</t>
  </si>
  <si>
    <t xml:space="preserve">1.2 Общий объем бюджетных ассигнований, предусмотренных на исполнение муниципальных гарантий </t>
  </si>
  <si>
    <t>бюджета Надтеречного муниципального района по возможным гарантийным случаям, в 2025 году</t>
  </si>
  <si>
    <t>Исполнение муниципальных гарантий бюджета Надтеречного муниципального района</t>
  </si>
  <si>
    <t>Объем бюджетных ассигнований на исполнение муниципальных гарантий бюджета Надтеречного муниципального района по возможным гарантийным случаям</t>
  </si>
  <si>
    <t>За счет источников финансирования дефицита бюджета Надтеречного муниципального района</t>
  </si>
  <si>
    <t>За счет расходов бюджета Надтеречного муниципального района</t>
  </si>
  <si>
    <t>Приложение 16</t>
  </si>
  <si>
    <t>Программа муниципальных гарантий бюджета</t>
  </si>
  <si>
    <t>Надтеречного муниципального района в плановом периоде 2026 и 2027 годов</t>
  </si>
  <si>
    <t>бюджета Надтеречного муниципального района по возможным гарантийным случаям,</t>
  </si>
  <si>
    <t xml:space="preserve"> в плановом периоде 2026 и 2027 годов</t>
  </si>
  <si>
    <t>Код бюджетной классификации Российской Федерации</t>
  </si>
  <si>
    <t>Наименование дохода</t>
  </si>
  <si>
    <t>% отчисления</t>
  </si>
  <si>
    <t>1 09 07013 05 0000 110</t>
  </si>
  <si>
    <t>Налог  на  рекламу,  мобилизуемый  на территориях муниципальных районов</t>
  </si>
  <si>
    <t>1 09 07033 05 0000 110</t>
  </si>
  <si>
    <t>Целевые    сборы    с    граждан    и предприятий,              учреждений, организаций  на  содержание  милиции, на  благоустройство  территорий,   на нужды  образования  и  другие   цели, мобилизуемые      на      территориях муниципальных районов</t>
  </si>
  <si>
    <t>1 09 07053 05 0000 110</t>
  </si>
  <si>
    <t>Прочие  местные   налоги   и   сборы, мобилизуемые      на      территориях муниципальных районов</t>
  </si>
  <si>
    <t>1 11 02033 05 0000 120</t>
  </si>
  <si>
    <t>Доходы   от    размещения    временно свободных      средств       бюджетов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</si>
  <si>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</si>
  <si>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</si>
  <si>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</si>
  <si>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Прочие доходы от компенсации затрат  бюджетов муниципальных районов</t>
  </si>
  <si>
    <t>1 15 02050 05 0000 140</t>
  </si>
  <si>
    <t>Платежи, взимаемые органами управления (организациями) муниципальных районов за выполнение определенных функций</t>
  </si>
  <si>
    <t>1 17 01050 05 0000 180</t>
  </si>
  <si>
    <t>Невыясненные             поступления, зачисляемые в  бюджеты  муниципальных районов</t>
  </si>
  <si>
    <t>Невыясненные поступления, зачисляемые в бюджеты муниципальных районов</t>
  </si>
  <si>
    <t>Приложение 17</t>
  </si>
  <si>
    <t>1 01 02080 01 0000 110</t>
  </si>
  <si>
    <t>1 01 02130 01 0000 110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</si>
  <si>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</si>
  <si>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с  доходов,  источником которых является налоговый агент, за исключением доходов, в  отношении  которых  исчисление  и  уплата  налога осуществляются в соответствии со статьями 227, 227 1  и 228 Налогового кодекса Российской Федерации, а также доходов от долевого участия в организации, полученных физическим лицом  -  налоговым  резидентом  Российской  Федерации  в виде дивидендов (в части суммы налога, не превышающей 650  тысяч  рублей  за  налоговые  периоды  до  1  января  2025 года, а также в части суммы налога, не превышающей 312 тысяч  рублей  за  налоговые  периоды  после  1  января  2025 года), а также налог на доходы физических лиц в отношении доходов  от  долевого  участия  в  организации, 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</si>
  <si>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 деятельности  физическими  лицами, зарегистрированными  в  качестве  индивидуальных предпринимателей,  нотариусов,  занимающихся  частной практикой, адвокатов, учредивших адвокатские кабинеты, и других  лиц,  занимающихся  частной  практикой  в соответствии со статьей 227 Налогового кодекса Российской Федерации  (в  части  суммы  налога,  не  превышающей  650 тысяч рублей за налоговые периоды до 1 января 2025 года, а также  в  части  суммы  налога,  не  превышающей  312  тысяч рублей за налоговые периоды после 1 января 2025 года)</t>
  </si>
  <si>
    <t>Налог  на  доходы  физических  лиц  с  доходов,  полученных физическими  лицами  в  соответствии  со  статьей  228 Налогового кодекса Российской Федерации (за исключением доходов  от  долевого  участия  в  организации,  полученных физическим  лицом  -  налоговым  резидентом  Российской Федерации  в  виде  дивидендов)  (в  части  суммы  налога,  не превышающей 650 тысяч рублей за налоговые периоды до 1 января  2025  года,  а  также  в  части  суммы  налога,  не превышающей  312  тысяч  рублей  за  налоговые 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</si>
  <si>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</si>
  <si>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</si>
  <si>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</si>
  <si>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</si>
  <si>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</si>
  <si>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</si>
  <si>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</si>
  <si>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НЕНАЛОГОВЫЕ ДОХОДЫ</t>
  </si>
  <si>
    <t>НАЛОГОВЫЕ ДОХОДЫ</t>
  </si>
  <si>
    <t>2 02 25454 05 0000 150</t>
  </si>
  <si>
    <t>Субсидии бюджетам муниципальных районов на создание модельных муниципальных библиотек</t>
  </si>
  <si>
    <t>Субсидии бюджетам муниципальных районов на развитие сети учреждений культурно-досугового типа</t>
  </si>
  <si>
    <t>2 02 25513 05 0000 150</t>
  </si>
  <si>
    <t>2 02 25599 05 0000 150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</si>
  <si>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</si>
  <si>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</si>
  <si>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</si>
  <si>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осуществление первичного воинского учета органами местного самоуправления поселений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</si>
  <si>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</si>
  <si>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2 02 30000 05 0000 150</t>
  </si>
  <si>
    <t>2 02 40000 05 0000 150</t>
  </si>
  <si>
    <t>2 02 45050 05 0000 150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</si>
  <si>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</si>
  <si>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2025 год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</si>
  <si>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плановый период на 2026-2027 годы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</si>
  <si>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2025 год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</si>
  <si>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плановый период 2026 и 2027 годов</t>
  </si>
  <si>
    <t>Нормативы отчислений доходов в бюджет Надтеречного муниципального района на 2025 год</t>
  </si>
  <si>
    <t>ФИНАНСОВОЕ УПРАВЛЕНИЕ НАДТЕРЕЧНОГО МУНИЦИПАЛЬНОГО РАЙОНА</t>
  </si>
  <si>
    <t>0110190017</t>
  </si>
  <si>
    <t>Уплата иных платежей</t>
  </si>
  <si>
    <t>853</t>
  </si>
  <si>
    <t>Резервы НИО</t>
  </si>
  <si>
    <t>9990090016</t>
  </si>
  <si>
    <t>9990090696</t>
  </si>
  <si>
    <t>Реализация программ формирования современной городской среды</t>
  </si>
  <si>
    <t>999И400000</t>
  </si>
  <si>
    <t>999И455550</t>
  </si>
  <si>
    <t>АДМИНИСТРАЦИЯ НАДТЕРЕЧНОГО МУНИЦИПАЛЬНОГО РАЙОНА ЧЕЧЕНСКОЙ РЕСПУБЛИКИ</t>
  </si>
  <si>
    <t>Оплата услуг вневедомственной охраны</t>
  </si>
  <si>
    <t>7820090015</t>
  </si>
  <si>
    <t>7820090017</t>
  </si>
  <si>
    <t>Основное мероприятие: "Разработка схем территориального планирования ЧР"</t>
  </si>
  <si>
    <t>0200500000</t>
  </si>
  <si>
    <t>Субсидии на подготовку проектов межевания земельных участков и проведение кадастровых работ</t>
  </si>
  <si>
    <t>02005L5990</t>
  </si>
  <si>
    <t>Национальный проект "Инфраструктура для жизни" Федеральный проект "Формирование комфортной городской среды"</t>
  </si>
  <si>
    <t>100И400000</t>
  </si>
  <si>
    <t>100И455550</t>
  </si>
  <si>
    <t>Муниципальное учреждение "Отдел образования администрации Надтеречного муниципального района</t>
  </si>
  <si>
    <t>0320141180</t>
  </si>
  <si>
    <t>Организация бесплатного горячего питания обучающихся, получающих начальное общее образование</t>
  </si>
  <si>
    <t>03201L3040</t>
  </si>
  <si>
    <t>Национальный проект "Молодежь и дети" Федеральный проект "Педагоги и наставники"</t>
  </si>
  <si>
    <t>032Ю600000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</si>
  <si>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</si>
  <si>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032Ю650501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</si>
  <si>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</si>
  <si>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032Ю651791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</si>
  <si>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</si>
  <si>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032Ю653031</t>
  </si>
  <si>
    <t>0320241180</t>
  </si>
  <si>
    <t>МУНИЦИПАЛЬНОЕ УЧРЕЖДЕНИЕ "ОТДЕЛ КУЛЬТУРЫ" АДМИНИСТРАЦИИ НАДТЕРЕЧНОГО МУНИЦИПАЛЬНОГО РАЙОНА</t>
  </si>
  <si>
    <t>0520141180</t>
  </si>
  <si>
    <t>Национальный проект "Семья" Федеральный проект "Семейные ценности и инфраструктура культуры"</t>
  </si>
  <si>
    <t>052Я500000</t>
  </si>
  <si>
    <t>Создание модельных муниципальных библиотек</t>
  </si>
  <si>
    <t>052Я554540</t>
  </si>
  <si>
    <t>Развитие сети учреждений культурно-досугового типа</t>
  </si>
  <si>
    <t>052Я555130</t>
  </si>
  <si>
    <t>0420141180</t>
  </si>
  <si>
    <r>
      <t>Д</t>
    </r>
    <r>
      <rPr>
        <sz val="8"/>
        <color indexed="8"/>
        <rFont val="Times New Roman"/>
        <family val="1"/>
        <charset val="204"/>
      </rPr>
      <t>отации от других бюджетов бюджетной системы РФ</t>
    </r>
  </si>
  <si>
    <t>от "26" декабря  2024 г.  №68-2</t>
  </si>
  <si>
    <t>Наименование показателя</t>
  </si>
  <si>
    <t>Код источника финансирования дефицита 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</si>
  <si>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</si>
  <si>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</si>
  <si>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</si>
  <si>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</si>
  <si>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</si>
  <si>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</si>
  <si>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</si>
  <si>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</si>
  <si>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</si>
  <si>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</si>
  <si>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</si>
  <si>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</si>
  <si>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</si>
  <si>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</si>
  <si>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</si>
  <si>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</t>
  </si>
  <si>
    <t>000 01 05 00 00 00 0000 000</t>
  </si>
  <si>
    <t>Увеличение остатков денежных средств финансовых резервов бюджетов муниципальных районов</t>
  </si>
  <si>
    <t>000 01 05 01 01 05 0000 510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</si>
  <si>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</si>
  <si>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</si>
  <si>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</si>
  <si>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</si>
  <si>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</si>
  <si>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</si>
  <si>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</si>
  <si>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</si>
  <si>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Приложение 2</t>
  </si>
  <si>
    <t>Приложение 1</t>
  </si>
  <si>
    <t>Резервы НС</t>
  </si>
  <si>
    <t>9990090690</t>
  </si>
  <si>
    <t>032Ю650500</t>
  </si>
  <si>
    <t>032Ю651790</t>
  </si>
  <si>
    <t>032Ю653030</t>
  </si>
  <si>
    <t>0420141152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</si>
</sst>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00"/>
    <numFmt numFmtId="165" formatCode="#,##0.0"/>
    <numFmt numFmtId="166" formatCode="#,##0.000"/>
    <numFmt numFmtId="167" formatCode="#,##0.00000"/>
    <numFmt numFmtId="168" formatCode="0.0"/>
    <numFmt numFmtId="169" formatCode="#,##0.0_ ;[Red]\-#,##0.0\ "/>
    <numFmt numFmtId="170" formatCode="#,##0_ ;[Red]\-#,##0\ "/>
    <numFmt numFmtId="171" formatCode="0000000000"/>
    <numFmt numFmtId="172" formatCode="000"/>
    <numFmt numFmtId="173" formatCode="* 00;* \-00;* &quot; &quot;??;@"/>
    <numFmt numFmtId="17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rgb="FF26282F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174" fontId="2" fillId="0" borderId="0" applyFont="0" applyFill="0" applyBorder="0" applyAlignment="0" applyProtection="0"/>
    <xf numFmtId="0" fontId="2" fillId="0" borderId="0"/>
  </cellStyleXfs>
  <cellXfs count="183">
    <xf numFmtId="0" fontId="0" fillId="0" borderId="0" xfId="0"/>
    <xf numFmtId="0" fontId="3" fillId="0" borderId="0" xfId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justify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center" vertical="center" wrapText="1"/>
    </xf>
    <xf numFmtId="169" fontId="5" fillId="0" borderId="0" xfId="3" applyNumberFormat="1" applyFont="1" applyBorder="1"/>
    <xf numFmtId="0" fontId="5" fillId="0" borderId="0" xfId="3" applyNumberFormat="1" applyFont="1" applyBorder="1" applyAlignment="1">
      <alignment vertical="center"/>
    </xf>
    <xf numFmtId="0" fontId="7" fillId="0" borderId="0" xfId="3" applyNumberFormat="1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/>
    </xf>
    <xf numFmtId="171" fontId="7" fillId="3" borderId="1" xfId="3" applyNumberFormat="1" applyFont="1" applyFill="1" applyBorder="1" applyAlignment="1">
      <alignment horizontal="left" vertical="top" wrapText="1"/>
    </xf>
    <xf numFmtId="171" fontId="7" fillId="3" borderId="1" xfId="3" applyNumberFormat="1" applyFont="1" applyFill="1" applyBorder="1" applyAlignment="1">
      <alignment horizontal="center" vertical="center"/>
    </xf>
    <xf numFmtId="172" fontId="7" fillId="3" borderId="1" xfId="3" applyNumberFormat="1" applyFont="1" applyFill="1" applyBorder="1" applyAlignment="1">
      <alignment horizontal="center" vertical="center"/>
    </xf>
    <xf numFmtId="173" fontId="7" fillId="3" borderId="1" xfId="3" applyNumberFormat="1" applyFont="1" applyFill="1" applyBorder="1" applyAlignment="1">
      <alignment horizontal="center" vertical="center"/>
    </xf>
    <xf numFmtId="169" fontId="7" fillId="3" borderId="1" xfId="3" applyNumberFormat="1" applyFont="1" applyFill="1" applyBorder="1" applyAlignment="1">
      <alignment horizontal="right" vertical="center"/>
    </xf>
    <xf numFmtId="171" fontId="7" fillId="0" borderId="1" xfId="3" applyNumberFormat="1" applyFont="1" applyBorder="1" applyAlignment="1">
      <alignment horizontal="center" vertical="center"/>
    </xf>
    <xf numFmtId="172" fontId="7" fillId="0" borderId="1" xfId="3" applyNumberFormat="1" applyFont="1" applyBorder="1" applyAlignment="1">
      <alignment horizontal="center" vertical="center"/>
    </xf>
    <xf numFmtId="173" fontId="7" fillId="0" borderId="1" xfId="3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3" fillId="0" borderId="0" xfId="4" applyNumberFormat="1" applyFont="1" applyFill="1" applyAlignment="1" applyProtection="1">
      <alignment horizontal="center"/>
      <protection hidden="1"/>
    </xf>
    <xf numFmtId="0" fontId="3" fillId="0" borderId="0" xfId="1" applyFont="1"/>
    <xf numFmtId="0" fontId="3" fillId="0" borderId="0" xfId="1" applyFont="1" applyBorder="1"/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/>
    </xf>
    <xf numFmtId="0" fontId="4" fillId="0" borderId="0" xfId="4" applyFont="1" applyAlignment="1" applyProtection="1">
      <alignment horizontal="right"/>
      <protection hidden="1"/>
    </xf>
    <xf numFmtId="0" fontId="4" fillId="0" borderId="0" xfId="1" applyFont="1"/>
    <xf numFmtId="0" fontId="3" fillId="0" borderId="0" xfId="1" applyFont="1" applyAlignment="1">
      <alignment wrapText="1"/>
    </xf>
    <xf numFmtId="165" fontId="13" fillId="0" borderId="1" xfId="1" applyNumberFormat="1" applyFont="1" applyBorder="1" applyAlignment="1">
      <alignment horizontal="center" vertical="center" wrapText="1"/>
    </xf>
    <xf numFmtId="0" fontId="4" fillId="4" borderId="0" xfId="1" applyFont="1" applyFill="1" applyAlignment="1"/>
    <xf numFmtId="0" fontId="4" fillId="4" borderId="0" xfId="1" applyFont="1" applyFill="1" applyAlignment="1">
      <alignment horizontal="right"/>
    </xf>
    <xf numFmtId="0" fontId="3" fillId="4" borderId="0" xfId="1" applyFont="1" applyFill="1"/>
    <xf numFmtId="0" fontId="6" fillId="4" borderId="0" xfId="1" applyFont="1" applyFill="1" applyAlignment="1">
      <alignment horizontal="right"/>
    </xf>
    <xf numFmtId="0" fontId="3" fillId="4" borderId="0" xfId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/>
    <xf numFmtId="0" fontId="3" fillId="4" borderId="4" xfId="1" applyFont="1" applyFill="1" applyBorder="1" applyAlignment="1"/>
    <xf numFmtId="0" fontId="3" fillId="4" borderId="0" xfId="5" applyFont="1" applyFill="1"/>
    <xf numFmtId="0" fontId="3" fillId="2" borderId="1" xfId="5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right" vertical="center"/>
    </xf>
    <xf numFmtId="0" fontId="8" fillId="0" borderId="0" xfId="3" applyFont="1" applyBorder="1" applyAlignment="1">
      <alignment vertical="center" wrapText="1"/>
    </xf>
    <xf numFmtId="165" fontId="3" fillId="0" borderId="0" xfId="3" applyNumberFormat="1" applyFont="1" applyFill="1" applyBorder="1" applyAlignment="1">
      <alignment horizontal="center" vertical="center"/>
    </xf>
    <xf numFmtId="0" fontId="10" fillId="0" borderId="0" xfId="3" applyFont="1"/>
    <xf numFmtId="0" fontId="5" fillId="0" borderId="0" xfId="3" applyNumberFormat="1" applyFont="1" applyBorder="1" applyAlignment="1">
      <alignment vertical="top"/>
    </xf>
    <xf numFmtId="0" fontId="5" fillId="0" borderId="0" xfId="3" applyNumberFormat="1" applyFont="1" applyBorder="1" applyAlignment="1">
      <alignment horizontal="right" vertical="top"/>
    </xf>
    <xf numFmtId="0" fontId="5" fillId="0" borderId="0" xfId="3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vertical="top" wrapText="1"/>
    </xf>
    <xf numFmtId="165" fontId="3" fillId="0" borderId="0" xfId="3" applyNumberFormat="1" applyFont="1" applyFill="1" applyBorder="1" applyAlignment="1">
      <alignment horizontal="center"/>
    </xf>
    <xf numFmtId="0" fontId="13" fillId="0" borderId="0" xfId="3" applyFont="1"/>
    <xf numFmtId="0" fontId="5" fillId="0" borderId="0" xfId="3" applyNumberFormat="1" applyFont="1" applyFill="1" applyBorder="1" applyAlignment="1">
      <alignment vertical="top"/>
    </xf>
    <xf numFmtId="0" fontId="13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164" fontId="4" fillId="0" borderId="0" xfId="1" applyNumberFormat="1" applyFont="1" applyAlignment="1"/>
    <xf numFmtId="0" fontId="4" fillId="0" borderId="0" xfId="1" applyFont="1" applyAlignment="1"/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/>
    </xf>
    <xf numFmtId="168" fontId="3" fillId="4" borderId="0" xfId="1" applyNumberFormat="1" applyFont="1" applyFill="1"/>
    <xf numFmtId="168" fontId="15" fillId="4" borderId="0" xfId="1" applyNumberFormat="1" applyFont="1" applyFill="1"/>
    <xf numFmtId="168" fontId="16" fillId="4" borderId="0" xfId="1" applyNumberFormat="1" applyFont="1" applyFill="1"/>
    <xf numFmtId="168" fontId="3" fillId="4" borderId="0" xfId="1" applyNumberFormat="1" applyFont="1" applyFill="1" applyBorder="1" applyAlignment="1">
      <alignment vertical="center"/>
    </xf>
    <xf numFmtId="168" fontId="17" fillId="4" borderId="0" xfId="1" applyNumberFormat="1" applyFont="1" applyFill="1"/>
    <xf numFmtId="164" fontId="3" fillId="4" borderId="0" xfId="1" applyNumberFormat="1" applyFont="1" applyFill="1"/>
    <xf numFmtId="0" fontId="3" fillId="4" borderId="5" xfId="1" applyFont="1" applyFill="1" applyBorder="1" applyAlignment="1">
      <alignment horizontal="center" vertical="center"/>
    </xf>
    <xf numFmtId="0" fontId="4" fillId="4" borderId="0" xfId="1" applyFont="1" applyFill="1"/>
    <xf numFmtId="167" fontId="3" fillId="0" borderId="0" xfId="1" applyNumberFormat="1" applyFont="1"/>
    <xf numFmtId="0" fontId="20" fillId="4" borderId="0" xfId="1" applyFont="1" applyFill="1"/>
    <xf numFmtId="0" fontId="20" fillId="0" borderId="0" xfId="1" applyFont="1"/>
    <xf numFmtId="0" fontId="18" fillId="0" borderId="0" xfId="1" applyFont="1" applyAlignment="1">
      <alignment horizontal="center" vertical="center"/>
    </xf>
    <xf numFmtId="0" fontId="5" fillId="0" borderId="0" xfId="3" applyNumberFormat="1" applyFont="1" applyBorder="1" applyAlignment="1">
      <alignment horizontal="right" vertical="center"/>
    </xf>
    <xf numFmtId="0" fontId="9" fillId="0" borderId="0" xfId="3" applyFont="1" applyBorder="1" applyAlignment="1">
      <alignment vertical="center" wrapText="1"/>
    </xf>
    <xf numFmtId="0" fontId="3" fillId="4" borderId="0" xfId="5" applyFont="1" applyFill="1" applyAlignment="1">
      <alignment horizontal="right"/>
    </xf>
    <xf numFmtId="165" fontId="21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/>
    <xf numFmtId="0" fontId="18" fillId="0" borderId="0" xfId="1" applyFont="1"/>
    <xf numFmtId="0" fontId="21" fillId="4" borderId="0" xfId="1" applyFont="1" applyFill="1" applyAlignment="1">
      <alignment horizontal="right"/>
    </xf>
    <xf numFmtId="0" fontId="8" fillId="0" borderId="0" xfId="3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168" fontId="3" fillId="4" borderId="0" xfId="1" applyNumberFormat="1" applyFont="1" applyFill="1" applyAlignment="1">
      <alignment vertical="center"/>
    </xf>
    <xf numFmtId="0" fontId="3" fillId="2" borderId="1" xfId="5" applyFont="1" applyFill="1" applyBorder="1" applyAlignment="1">
      <alignment horizontal="center" vertical="center"/>
    </xf>
    <xf numFmtId="0" fontId="9" fillId="0" borderId="0" xfId="3" applyFont="1" applyBorder="1" applyAlignment="1">
      <alignment vertical="top" wrapText="1"/>
    </xf>
    <xf numFmtId="0" fontId="7" fillId="0" borderId="0" xfId="3" applyFont="1" applyBorder="1"/>
    <xf numFmtId="0" fontId="7" fillId="0" borderId="1" xfId="3" applyNumberFormat="1" applyFont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center" vertical="center"/>
    </xf>
    <xf numFmtId="0" fontId="7" fillId="0" borderId="0" xfId="3" applyNumberFormat="1" applyFont="1" applyBorder="1"/>
    <xf numFmtId="0" fontId="7" fillId="0" borderId="0" xfId="3" applyNumberFormat="1" applyFont="1" applyBorder="1" applyAlignment="1">
      <alignment vertical="center"/>
    </xf>
    <xf numFmtId="0" fontId="7" fillId="0" borderId="1" xfId="3" applyNumberFormat="1" applyFont="1" applyBorder="1" applyAlignment="1">
      <alignment wrapText="1"/>
    </xf>
    <xf numFmtId="169" fontId="7" fillId="0" borderId="1" xfId="3" applyNumberFormat="1" applyFont="1" applyBorder="1"/>
    <xf numFmtId="170" fontId="7" fillId="0" borderId="1" xfId="3" applyNumberFormat="1" applyFont="1" applyBorder="1"/>
    <xf numFmtId="169" fontId="7" fillId="0" borderId="1" xfId="3" applyNumberFormat="1" applyFont="1" applyBorder="1" applyAlignment="1">
      <alignment horizontal="right"/>
    </xf>
    <xf numFmtId="0" fontId="7" fillId="0" borderId="0" xfId="3" applyNumberFormat="1" applyFont="1" applyBorder="1" applyAlignment="1"/>
    <xf numFmtId="171" fontId="7" fillId="3" borderId="1" xfId="3" applyNumberFormat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wrapText="1"/>
    </xf>
    <xf numFmtId="0" fontId="14" fillId="0" borderId="1" xfId="1" applyFont="1" applyBorder="1" applyAlignment="1">
      <alignment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/>
    <xf numFmtId="165" fontId="3" fillId="4" borderId="1" xfId="6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/>
    <xf numFmtId="165" fontId="3" fillId="4" borderId="1" xfId="1" applyNumberFormat="1" applyFont="1" applyFill="1" applyBorder="1" applyAlignment="1">
      <alignment vertical="center"/>
    </xf>
    <xf numFmtId="0" fontId="18" fillId="0" borderId="0" xfId="1" applyFont="1" applyAlignment="1"/>
    <xf numFmtId="0" fontId="1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center" vertical="center" wrapText="1"/>
    </xf>
    <xf numFmtId="0" fontId="5" fillId="0" borderId="0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0" fontId="4" fillId="0" borderId="0" xfId="3" applyNumberFormat="1" applyFont="1" applyBorder="1" applyAlignment="1">
      <alignment horizontal="right" vertical="center"/>
    </xf>
    <xf numFmtId="0" fontId="19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top" wrapText="1"/>
    </xf>
    <xf numFmtId="0" fontId="19" fillId="0" borderId="0" xfId="3" applyFont="1" applyFill="1" applyBorder="1" applyAlignment="1">
      <alignment horizontal="center" vertical="top" wrapText="1"/>
    </xf>
    <xf numFmtId="0" fontId="7" fillId="0" borderId="1" xfId="3" applyNumberFormat="1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top" wrapText="1"/>
    </xf>
    <xf numFmtId="0" fontId="8" fillId="0" borderId="0" xfId="3" applyFont="1" applyFill="1" applyBorder="1" applyAlignment="1">
      <alignment horizontal="right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wrapText="1"/>
    </xf>
    <xf numFmtId="0" fontId="18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18" fillId="4" borderId="0" xfId="1" applyFont="1" applyFill="1" applyAlignment="1">
      <alignment horizontal="center" vertical="center" wrapText="1"/>
    </xf>
    <xf numFmtId="0" fontId="3" fillId="4" borderId="0" xfId="5" applyFont="1" applyFill="1" applyAlignment="1">
      <alignment horizontal="right"/>
    </xf>
    <xf numFmtId="0" fontId="3" fillId="4" borderId="0" xfId="5" applyFont="1" applyFill="1" applyBorder="1" applyAlignment="1">
      <alignment horizontal="right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3" fillId="4" borderId="4" xfId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14" fillId="0" borderId="1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18" fillId="0" borderId="0" xfId="1" applyFont="1" applyAlignment="1">
      <alignment horizontal="center" vertical="center" wrapText="1"/>
    </xf>
    <xf numFmtId="167" fontId="9" fillId="0" borderId="1" xfId="1" applyNumberFormat="1" applyFont="1" applyFill="1" applyBorder="1" applyAlignment="1">
      <alignment vertical="center" wrapText="1"/>
    </xf>
  </cellXfs>
  <cellStyles count="8">
    <cellStyle name="Normal" xfId="2"/>
    <cellStyle name="Обычный" xfId="0" builtinId="0"/>
    <cellStyle name="Обычный 2" xfId="1"/>
    <cellStyle name="Обычный 2 2" xfId="4"/>
    <cellStyle name="Обычный 2 3" xfId="5"/>
    <cellStyle name="Обычный 3" xfId="3"/>
    <cellStyle name="Обычный 3 2" xfId="7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showGridLines="0" view="pageBreakPreview" zoomScaleSheetLayoutView="100" workbookViewId="0"/>
  </sheetViews>
  <sheetFormatPr defaultRowHeight="11.25" x14ac:dyDescent="0.2"/>
  <cols>
    <col min="1" max="1" width="23.140625" style="1" customWidth="1"/>
    <col min="2" max="2" width="80.140625" style="9" customWidth="1"/>
    <col min="3" max="3" width="12.7109375" style="9" customWidth="1"/>
    <col min="4" max="254" width="9.140625" style="36"/>
    <col min="255" max="255" width="23.140625" style="36" customWidth="1"/>
    <col min="256" max="256" width="80.140625" style="36" customWidth="1"/>
    <col min="257" max="257" width="21.28515625" style="36" customWidth="1"/>
    <col min="258" max="258" width="13.140625" style="36" customWidth="1"/>
    <col min="259" max="259" width="10.140625" style="36" bestFit="1" customWidth="1"/>
    <col min="260" max="510" width="9.140625" style="36"/>
    <col min="511" max="511" width="23.140625" style="36" customWidth="1"/>
    <col min="512" max="512" width="80.140625" style="36" customWidth="1"/>
    <col min="513" max="513" width="21.28515625" style="36" customWidth="1"/>
    <col min="514" max="514" width="13.140625" style="36" customWidth="1"/>
    <col min="515" max="515" width="10.140625" style="36" bestFit="1" customWidth="1"/>
    <col min="516" max="766" width="9.140625" style="36"/>
    <col min="767" max="767" width="23.140625" style="36" customWidth="1"/>
    <col min="768" max="768" width="80.140625" style="36" customWidth="1"/>
    <col min="769" max="769" width="21.28515625" style="36" customWidth="1"/>
    <col min="770" max="770" width="13.140625" style="36" customWidth="1"/>
    <col min="771" max="771" width="10.140625" style="36" bestFit="1" customWidth="1"/>
    <col min="772" max="1022" width="9.140625" style="36"/>
    <col min="1023" max="1023" width="23.140625" style="36" customWidth="1"/>
    <col min="1024" max="1024" width="80.140625" style="36" customWidth="1"/>
    <col min="1025" max="1025" width="21.28515625" style="36" customWidth="1"/>
    <col min="1026" max="1026" width="13.140625" style="36" customWidth="1"/>
    <col min="1027" max="1027" width="10.140625" style="36" bestFit="1" customWidth="1"/>
    <col min="1028" max="1278" width="9.140625" style="36"/>
    <col min="1279" max="1279" width="23.140625" style="36" customWidth="1"/>
    <col min="1280" max="1280" width="80.140625" style="36" customWidth="1"/>
    <col min="1281" max="1281" width="21.28515625" style="36" customWidth="1"/>
    <col min="1282" max="1282" width="13.140625" style="36" customWidth="1"/>
    <col min="1283" max="1283" width="10.140625" style="36" bestFit="1" customWidth="1"/>
    <col min="1284" max="1534" width="9.140625" style="36"/>
    <col min="1535" max="1535" width="23.140625" style="36" customWidth="1"/>
    <col min="1536" max="1536" width="80.140625" style="36" customWidth="1"/>
    <col min="1537" max="1537" width="21.28515625" style="36" customWidth="1"/>
    <col min="1538" max="1538" width="13.140625" style="36" customWidth="1"/>
    <col min="1539" max="1539" width="10.140625" style="36" bestFit="1" customWidth="1"/>
    <col min="1540" max="1790" width="9.140625" style="36"/>
    <col min="1791" max="1791" width="23.140625" style="36" customWidth="1"/>
    <col min="1792" max="1792" width="80.140625" style="36" customWidth="1"/>
    <col min="1793" max="1793" width="21.28515625" style="36" customWidth="1"/>
    <col min="1794" max="1794" width="13.140625" style="36" customWidth="1"/>
    <col min="1795" max="1795" width="10.140625" style="36" bestFit="1" customWidth="1"/>
    <col min="1796" max="2046" width="9.140625" style="36"/>
    <col min="2047" max="2047" width="23.140625" style="36" customWidth="1"/>
    <col min="2048" max="2048" width="80.140625" style="36" customWidth="1"/>
    <col min="2049" max="2049" width="21.28515625" style="36" customWidth="1"/>
    <col min="2050" max="2050" width="13.140625" style="36" customWidth="1"/>
    <col min="2051" max="2051" width="10.140625" style="36" bestFit="1" customWidth="1"/>
    <col min="2052" max="2302" width="9.140625" style="36"/>
    <col min="2303" max="2303" width="23.140625" style="36" customWidth="1"/>
    <col min="2304" max="2304" width="80.140625" style="36" customWidth="1"/>
    <col min="2305" max="2305" width="21.28515625" style="36" customWidth="1"/>
    <col min="2306" max="2306" width="13.140625" style="36" customWidth="1"/>
    <col min="2307" max="2307" width="10.140625" style="36" bestFit="1" customWidth="1"/>
    <col min="2308" max="2558" width="9.140625" style="36"/>
    <col min="2559" max="2559" width="23.140625" style="36" customWidth="1"/>
    <col min="2560" max="2560" width="80.140625" style="36" customWidth="1"/>
    <col min="2561" max="2561" width="21.28515625" style="36" customWidth="1"/>
    <col min="2562" max="2562" width="13.140625" style="36" customWidth="1"/>
    <col min="2563" max="2563" width="10.140625" style="36" bestFit="1" customWidth="1"/>
    <col min="2564" max="2814" width="9.140625" style="36"/>
    <col min="2815" max="2815" width="23.140625" style="36" customWidth="1"/>
    <col min="2816" max="2816" width="80.140625" style="36" customWidth="1"/>
    <col min="2817" max="2817" width="21.28515625" style="36" customWidth="1"/>
    <col min="2818" max="2818" width="13.140625" style="36" customWidth="1"/>
    <col min="2819" max="2819" width="10.140625" style="36" bestFit="1" customWidth="1"/>
    <col min="2820" max="3070" width="9.140625" style="36"/>
    <col min="3071" max="3071" width="23.140625" style="36" customWidth="1"/>
    <col min="3072" max="3072" width="80.140625" style="36" customWidth="1"/>
    <col min="3073" max="3073" width="21.28515625" style="36" customWidth="1"/>
    <col min="3074" max="3074" width="13.140625" style="36" customWidth="1"/>
    <col min="3075" max="3075" width="10.140625" style="36" bestFit="1" customWidth="1"/>
    <col min="3076" max="3326" width="9.140625" style="36"/>
    <col min="3327" max="3327" width="23.140625" style="36" customWidth="1"/>
    <col min="3328" max="3328" width="80.140625" style="36" customWidth="1"/>
    <col min="3329" max="3329" width="21.28515625" style="36" customWidth="1"/>
    <col min="3330" max="3330" width="13.140625" style="36" customWidth="1"/>
    <col min="3331" max="3331" width="10.140625" style="36" bestFit="1" customWidth="1"/>
    <col min="3332" max="3582" width="9.140625" style="36"/>
    <col min="3583" max="3583" width="23.140625" style="36" customWidth="1"/>
    <col min="3584" max="3584" width="80.140625" style="36" customWidth="1"/>
    <col min="3585" max="3585" width="21.28515625" style="36" customWidth="1"/>
    <col min="3586" max="3586" width="13.140625" style="36" customWidth="1"/>
    <col min="3587" max="3587" width="10.140625" style="36" bestFit="1" customWidth="1"/>
    <col min="3588" max="3838" width="9.140625" style="36"/>
    <col min="3839" max="3839" width="23.140625" style="36" customWidth="1"/>
    <col min="3840" max="3840" width="80.140625" style="36" customWidth="1"/>
    <col min="3841" max="3841" width="21.28515625" style="36" customWidth="1"/>
    <col min="3842" max="3842" width="13.140625" style="36" customWidth="1"/>
    <col min="3843" max="3843" width="10.140625" style="36" bestFit="1" customWidth="1"/>
    <col min="3844" max="4094" width="9.140625" style="36"/>
    <col min="4095" max="4095" width="23.140625" style="36" customWidth="1"/>
    <col min="4096" max="4096" width="80.140625" style="36" customWidth="1"/>
    <col min="4097" max="4097" width="21.28515625" style="36" customWidth="1"/>
    <col min="4098" max="4098" width="13.140625" style="36" customWidth="1"/>
    <col min="4099" max="4099" width="10.140625" style="36" bestFit="1" customWidth="1"/>
    <col min="4100" max="4350" width="9.140625" style="36"/>
    <col min="4351" max="4351" width="23.140625" style="36" customWidth="1"/>
    <col min="4352" max="4352" width="80.140625" style="36" customWidth="1"/>
    <col min="4353" max="4353" width="21.28515625" style="36" customWidth="1"/>
    <col min="4354" max="4354" width="13.140625" style="36" customWidth="1"/>
    <col min="4355" max="4355" width="10.140625" style="36" bestFit="1" customWidth="1"/>
    <col min="4356" max="4606" width="9.140625" style="36"/>
    <col min="4607" max="4607" width="23.140625" style="36" customWidth="1"/>
    <col min="4608" max="4608" width="80.140625" style="36" customWidth="1"/>
    <col min="4609" max="4609" width="21.28515625" style="36" customWidth="1"/>
    <col min="4610" max="4610" width="13.140625" style="36" customWidth="1"/>
    <col min="4611" max="4611" width="10.140625" style="36" bestFit="1" customWidth="1"/>
    <col min="4612" max="4862" width="9.140625" style="36"/>
    <col min="4863" max="4863" width="23.140625" style="36" customWidth="1"/>
    <col min="4864" max="4864" width="80.140625" style="36" customWidth="1"/>
    <col min="4865" max="4865" width="21.28515625" style="36" customWidth="1"/>
    <col min="4866" max="4866" width="13.140625" style="36" customWidth="1"/>
    <col min="4867" max="4867" width="10.140625" style="36" bestFit="1" customWidth="1"/>
    <col min="4868" max="5118" width="9.140625" style="36"/>
    <col min="5119" max="5119" width="23.140625" style="36" customWidth="1"/>
    <col min="5120" max="5120" width="80.140625" style="36" customWidth="1"/>
    <col min="5121" max="5121" width="21.28515625" style="36" customWidth="1"/>
    <col min="5122" max="5122" width="13.140625" style="36" customWidth="1"/>
    <col min="5123" max="5123" width="10.140625" style="36" bestFit="1" customWidth="1"/>
    <col min="5124" max="5374" width="9.140625" style="36"/>
    <col min="5375" max="5375" width="23.140625" style="36" customWidth="1"/>
    <col min="5376" max="5376" width="80.140625" style="36" customWidth="1"/>
    <col min="5377" max="5377" width="21.28515625" style="36" customWidth="1"/>
    <col min="5378" max="5378" width="13.140625" style="36" customWidth="1"/>
    <col min="5379" max="5379" width="10.140625" style="36" bestFit="1" customWidth="1"/>
    <col min="5380" max="5630" width="9.140625" style="36"/>
    <col min="5631" max="5631" width="23.140625" style="36" customWidth="1"/>
    <col min="5632" max="5632" width="80.140625" style="36" customWidth="1"/>
    <col min="5633" max="5633" width="21.28515625" style="36" customWidth="1"/>
    <col min="5634" max="5634" width="13.140625" style="36" customWidth="1"/>
    <col min="5635" max="5635" width="10.140625" style="36" bestFit="1" customWidth="1"/>
    <col min="5636" max="5886" width="9.140625" style="36"/>
    <col min="5887" max="5887" width="23.140625" style="36" customWidth="1"/>
    <col min="5888" max="5888" width="80.140625" style="36" customWidth="1"/>
    <col min="5889" max="5889" width="21.28515625" style="36" customWidth="1"/>
    <col min="5890" max="5890" width="13.140625" style="36" customWidth="1"/>
    <col min="5891" max="5891" width="10.140625" style="36" bestFit="1" customWidth="1"/>
    <col min="5892" max="6142" width="9.140625" style="36"/>
    <col min="6143" max="6143" width="23.140625" style="36" customWidth="1"/>
    <col min="6144" max="6144" width="80.140625" style="36" customWidth="1"/>
    <col min="6145" max="6145" width="21.28515625" style="36" customWidth="1"/>
    <col min="6146" max="6146" width="13.140625" style="36" customWidth="1"/>
    <col min="6147" max="6147" width="10.140625" style="36" bestFit="1" customWidth="1"/>
    <col min="6148" max="6398" width="9.140625" style="36"/>
    <col min="6399" max="6399" width="23.140625" style="36" customWidth="1"/>
    <col min="6400" max="6400" width="80.140625" style="36" customWidth="1"/>
    <col min="6401" max="6401" width="21.28515625" style="36" customWidth="1"/>
    <col min="6402" max="6402" width="13.140625" style="36" customWidth="1"/>
    <col min="6403" max="6403" width="10.140625" style="36" bestFit="1" customWidth="1"/>
    <col min="6404" max="6654" width="9.140625" style="36"/>
    <col min="6655" max="6655" width="23.140625" style="36" customWidth="1"/>
    <col min="6656" max="6656" width="80.140625" style="36" customWidth="1"/>
    <col min="6657" max="6657" width="21.28515625" style="36" customWidth="1"/>
    <col min="6658" max="6658" width="13.140625" style="36" customWidth="1"/>
    <col min="6659" max="6659" width="10.140625" style="36" bestFit="1" customWidth="1"/>
    <col min="6660" max="6910" width="9.140625" style="36"/>
    <col min="6911" max="6911" width="23.140625" style="36" customWidth="1"/>
    <col min="6912" max="6912" width="80.140625" style="36" customWidth="1"/>
    <col min="6913" max="6913" width="21.28515625" style="36" customWidth="1"/>
    <col min="6914" max="6914" width="13.140625" style="36" customWidth="1"/>
    <col min="6915" max="6915" width="10.140625" style="36" bestFit="1" customWidth="1"/>
    <col min="6916" max="7166" width="9.140625" style="36"/>
    <col min="7167" max="7167" width="23.140625" style="36" customWidth="1"/>
    <col min="7168" max="7168" width="80.140625" style="36" customWidth="1"/>
    <col min="7169" max="7169" width="21.28515625" style="36" customWidth="1"/>
    <col min="7170" max="7170" width="13.140625" style="36" customWidth="1"/>
    <col min="7171" max="7171" width="10.140625" style="36" bestFit="1" customWidth="1"/>
    <col min="7172" max="7422" width="9.140625" style="36"/>
    <col min="7423" max="7423" width="23.140625" style="36" customWidth="1"/>
    <col min="7424" max="7424" width="80.140625" style="36" customWidth="1"/>
    <col min="7425" max="7425" width="21.28515625" style="36" customWidth="1"/>
    <col min="7426" max="7426" width="13.140625" style="36" customWidth="1"/>
    <col min="7427" max="7427" width="10.140625" style="36" bestFit="1" customWidth="1"/>
    <col min="7428" max="7678" width="9.140625" style="36"/>
    <col min="7679" max="7679" width="23.140625" style="36" customWidth="1"/>
    <col min="7680" max="7680" width="80.140625" style="36" customWidth="1"/>
    <col min="7681" max="7681" width="21.28515625" style="36" customWidth="1"/>
    <col min="7682" max="7682" width="13.140625" style="36" customWidth="1"/>
    <col min="7683" max="7683" width="10.140625" style="36" bestFit="1" customWidth="1"/>
    <col min="7684" max="7934" width="9.140625" style="36"/>
    <col min="7935" max="7935" width="23.140625" style="36" customWidth="1"/>
    <col min="7936" max="7936" width="80.140625" style="36" customWidth="1"/>
    <col min="7937" max="7937" width="21.28515625" style="36" customWidth="1"/>
    <col min="7938" max="7938" width="13.140625" style="36" customWidth="1"/>
    <col min="7939" max="7939" width="10.140625" style="36" bestFit="1" customWidth="1"/>
    <col min="7940" max="8190" width="9.140625" style="36"/>
    <col min="8191" max="8191" width="23.140625" style="36" customWidth="1"/>
    <col min="8192" max="8192" width="80.140625" style="36" customWidth="1"/>
    <col min="8193" max="8193" width="21.28515625" style="36" customWidth="1"/>
    <col min="8194" max="8194" width="13.140625" style="36" customWidth="1"/>
    <col min="8195" max="8195" width="10.140625" style="36" bestFit="1" customWidth="1"/>
    <col min="8196" max="8446" width="9.140625" style="36"/>
    <col min="8447" max="8447" width="23.140625" style="36" customWidth="1"/>
    <col min="8448" max="8448" width="80.140625" style="36" customWidth="1"/>
    <col min="8449" max="8449" width="21.28515625" style="36" customWidth="1"/>
    <col min="8450" max="8450" width="13.140625" style="36" customWidth="1"/>
    <col min="8451" max="8451" width="10.140625" style="36" bestFit="1" customWidth="1"/>
    <col min="8452" max="8702" width="9.140625" style="36"/>
    <col min="8703" max="8703" width="23.140625" style="36" customWidth="1"/>
    <col min="8704" max="8704" width="80.140625" style="36" customWidth="1"/>
    <col min="8705" max="8705" width="21.28515625" style="36" customWidth="1"/>
    <col min="8706" max="8706" width="13.140625" style="36" customWidth="1"/>
    <col min="8707" max="8707" width="10.140625" style="36" bestFit="1" customWidth="1"/>
    <col min="8708" max="8958" width="9.140625" style="36"/>
    <col min="8959" max="8959" width="23.140625" style="36" customWidth="1"/>
    <col min="8960" max="8960" width="80.140625" style="36" customWidth="1"/>
    <col min="8961" max="8961" width="21.28515625" style="36" customWidth="1"/>
    <col min="8962" max="8962" width="13.140625" style="36" customWidth="1"/>
    <col min="8963" max="8963" width="10.140625" style="36" bestFit="1" customWidth="1"/>
    <col min="8964" max="9214" width="9.140625" style="36"/>
    <col min="9215" max="9215" width="23.140625" style="36" customWidth="1"/>
    <col min="9216" max="9216" width="80.140625" style="36" customWidth="1"/>
    <col min="9217" max="9217" width="21.28515625" style="36" customWidth="1"/>
    <col min="9218" max="9218" width="13.140625" style="36" customWidth="1"/>
    <col min="9219" max="9219" width="10.140625" style="36" bestFit="1" customWidth="1"/>
    <col min="9220" max="9470" width="9.140625" style="36"/>
    <col min="9471" max="9471" width="23.140625" style="36" customWidth="1"/>
    <col min="9472" max="9472" width="80.140625" style="36" customWidth="1"/>
    <col min="9473" max="9473" width="21.28515625" style="36" customWidth="1"/>
    <col min="9474" max="9474" width="13.140625" style="36" customWidth="1"/>
    <col min="9475" max="9475" width="10.140625" style="36" bestFit="1" customWidth="1"/>
    <col min="9476" max="9726" width="9.140625" style="36"/>
    <col min="9727" max="9727" width="23.140625" style="36" customWidth="1"/>
    <col min="9728" max="9728" width="80.140625" style="36" customWidth="1"/>
    <col min="9729" max="9729" width="21.28515625" style="36" customWidth="1"/>
    <col min="9730" max="9730" width="13.140625" style="36" customWidth="1"/>
    <col min="9731" max="9731" width="10.140625" style="36" bestFit="1" customWidth="1"/>
    <col min="9732" max="9982" width="9.140625" style="36"/>
    <col min="9983" max="9983" width="23.140625" style="36" customWidth="1"/>
    <col min="9984" max="9984" width="80.140625" style="36" customWidth="1"/>
    <col min="9985" max="9985" width="21.28515625" style="36" customWidth="1"/>
    <col min="9986" max="9986" width="13.140625" style="36" customWidth="1"/>
    <col min="9987" max="9987" width="10.140625" style="36" bestFit="1" customWidth="1"/>
    <col min="9988" max="10238" width="9.140625" style="36"/>
    <col min="10239" max="10239" width="23.140625" style="36" customWidth="1"/>
    <col min="10240" max="10240" width="80.140625" style="36" customWidth="1"/>
    <col min="10241" max="10241" width="21.28515625" style="36" customWidth="1"/>
    <col min="10242" max="10242" width="13.140625" style="36" customWidth="1"/>
    <col min="10243" max="10243" width="10.140625" style="36" bestFit="1" customWidth="1"/>
    <col min="10244" max="10494" width="9.140625" style="36"/>
    <col min="10495" max="10495" width="23.140625" style="36" customWidth="1"/>
    <col min="10496" max="10496" width="80.140625" style="36" customWidth="1"/>
    <col min="10497" max="10497" width="21.28515625" style="36" customWidth="1"/>
    <col min="10498" max="10498" width="13.140625" style="36" customWidth="1"/>
    <col min="10499" max="10499" width="10.140625" style="36" bestFit="1" customWidth="1"/>
    <col min="10500" max="10750" width="9.140625" style="36"/>
    <col min="10751" max="10751" width="23.140625" style="36" customWidth="1"/>
    <col min="10752" max="10752" width="80.140625" style="36" customWidth="1"/>
    <col min="10753" max="10753" width="21.28515625" style="36" customWidth="1"/>
    <col min="10754" max="10754" width="13.140625" style="36" customWidth="1"/>
    <col min="10755" max="10755" width="10.140625" style="36" bestFit="1" customWidth="1"/>
    <col min="10756" max="11006" width="9.140625" style="36"/>
    <col min="11007" max="11007" width="23.140625" style="36" customWidth="1"/>
    <col min="11008" max="11008" width="80.140625" style="36" customWidth="1"/>
    <col min="11009" max="11009" width="21.28515625" style="36" customWidth="1"/>
    <col min="11010" max="11010" width="13.140625" style="36" customWidth="1"/>
    <col min="11011" max="11011" width="10.140625" style="36" bestFit="1" customWidth="1"/>
    <col min="11012" max="11262" width="9.140625" style="36"/>
    <col min="11263" max="11263" width="23.140625" style="36" customWidth="1"/>
    <col min="11264" max="11264" width="80.140625" style="36" customWidth="1"/>
    <col min="11265" max="11265" width="21.28515625" style="36" customWidth="1"/>
    <col min="11266" max="11266" width="13.140625" style="36" customWidth="1"/>
    <col min="11267" max="11267" width="10.140625" style="36" bestFit="1" customWidth="1"/>
    <col min="11268" max="11518" width="9.140625" style="36"/>
    <col min="11519" max="11519" width="23.140625" style="36" customWidth="1"/>
    <col min="11520" max="11520" width="80.140625" style="36" customWidth="1"/>
    <col min="11521" max="11521" width="21.28515625" style="36" customWidth="1"/>
    <col min="11522" max="11522" width="13.140625" style="36" customWidth="1"/>
    <col min="11523" max="11523" width="10.140625" style="36" bestFit="1" customWidth="1"/>
    <col min="11524" max="11774" width="9.140625" style="36"/>
    <col min="11775" max="11775" width="23.140625" style="36" customWidth="1"/>
    <col min="11776" max="11776" width="80.140625" style="36" customWidth="1"/>
    <col min="11777" max="11777" width="21.28515625" style="36" customWidth="1"/>
    <col min="11778" max="11778" width="13.140625" style="36" customWidth="1"/>
    <col min="11779" max="11779" width="10.140625" style="36" bestFit="1" customWidth="1"/>
    <col min="11780" max="12030" width="9.140625" style="36"/>
    <col min="12031" max="12031" width="23.140625" style="36" customWidth="1"/>
    <col min="12032" max="12032" width="80.140625" style="36" customWidth="1"/>
    <col min="12033" max="12033" width="21.28515625" style="36" customWidth="1"/>
    <col min="12034" max="12034" width="13.140625" style="36" customWidth="1"/>
    <col min="12035" max="12035" width="10.140625" style="36" bestFit="1" customWidth="1"/>
    <col min="12036" max="12286" width="9.140625" style="36"/>
    <col min="12287" max="12287" width="23.140625" style="36" customWidth="1"/>
    <col min="12288" max="12288" width="80.140625" style="36" customWidth="1"/>
    <col min="12289" max="12289" width="21.28515625" style="36" customWidth="1"/>
    <col min="12290" max="12290" width="13.140625" style="36" customWidth="1"/>
    <col min="12291" max="12291" width="10.140625" style="36" bestFit="1" customWidth="1"/>
    <col min="12292" max="12542" width="9.140625" style="36"/>
    <col min="12543" max="12543" width="23.140625" style="36" customWidth="1"/>
    <col min="12544" max="12544" width="80.140625" style="36" customWidth="1"/>
    <col min="12545" max="12545" width="21.28515625" style="36" customWidth="1"/>
    <col min="12546" max="12546" width="13.140625" style="36" customWidth="1"/>
    <col min="12547" max="12547" width="10.140625" style="36" bestFit="1" customWidth="1"/>
    <col min="12548" max="12798" width="9.140625" style="36"/>
    <col min="12799" max="12799" width="23.140625" style="36" customWidth="1"/>
    <col min="12800" max="12800" width="80.140625" style="36" customWidth="1"/>
    <col min="12801" max="12801" width="21.28515625" style="36" customWidth="1"/>
    <col min="12802" max="12802" width="13.140625" style="36" customWidth="1"/>
    <col min="12803" max="12803" width="10.140625" style="36" bestFit="1" customWidth="1"/>
    <col min="12804" max="13054" width="9.140625" style="36"/>
    <col min="13055" max="13055" width="23.140625" style="36" customWidth="1"/>
    <col min="13056" max="13056" width="80.140625" style="36" customWidth="1"/>
    <col min="13057" max="13057" width="21.28515625" style="36" customWidth="1"/>
    <col min="13058" max="13058" width="13.140625" style="36" customWidth="1"/>
    <col min="13059" max="13059" width="10.140625" style="36" bestFit="1" customWidth="1"/>
    <col min="13060" max="13310" width="9.140625" style="36"/>
    <col min="13311" max="13311" width="23.140625" style="36" customWidth="1"/>
    <col min="13312" max="13312" width="80.140625" style="36" customWidth="1"/>
    <col min="13313" max="13313" width="21.28515625" style="36" customWidth="1"/>
    <col min="13314" max="13314" width="13.140625" style="36" customWidth="1"/>
    <col min="13315" max="13315" width="10.140625" style="36" bestFit="1" customWidth="1"/>
    <col min="13316" max="13566" width="9.140625" style="36"/>
    <col min="13567" max="13567" width="23.140625" style="36" customWidth="1"/>
    <col min="13568" max="13568" width="80.140625" style="36" customWidth="1"/>
    <col min="13569" max="13569" width="21.28515625" style="36" customWidth="1"/>
    <col min="13570" max="13570" width="13.140625" style="36" customWidth="1"/>
    <col min="13571" max="13571" width="10.140625" style="36" bestFit="1" customWidth="1"/>
    <col min="13572" max="13822" width="9.140625" style="36"/>
    <col min="13823" max="13823" width="23.140625" style="36" customWidth="1"/>
    <col min="13824" max="13824" width="80.140625" style="36" customWidth="1"/>
    <col min="13825" max="13825" width="21.28515625" style="36" customWidth="1"/>
    <col min="13826" max="13826" width="13.140625" style="36" customWidth="1"/>
    <col min="13827" max="13827" width="10.140625" style="36" bestFit="1" customWidth="1"/>
    <col min="13828" max="14078" width="9.140625" style="36"/>
    <col min="14079" max="14079" width="23.140625" style="36" customWidth="1"/>
    <col min="14080" max="14080" width="80.140625" style="36" customWidth="1"/>
    <col min="14081" max="14081" width="21.28515625" style="36" customWidth="1"/>
    <col min="14082" max="14082" width="13.140625" style="36" customWidth="1"/>
    <col min="14083" max="14083" width="10.140625" style="36" bestFit="1" customWidth="1"/>
    <col min="14084" max="14334" width="9.140625" style="36"/>
    <col min="14335" max="14335" width="23.140625" style="36" customWidth="1"/>
    <col min="14336" max="14336" width="80.140625" style="36" customWidth="1"/>
    <col min="14337" max="14337" width="21.28515625" style="36" customWidth="1"/>
    <col min="14338" max="14338" width="13.140625" style="36" customWidth="1"/>
    <col min="14339" max="14339" width="10.140625" style="36" bestFit="1" customWidth="1"/>
    <col min="14340" max="14590" width="9.140625" style="36"/>
    <col min="14591" max="14591" width="23.140625" style="36" customWidth="1"/>
    <col min="14592" max="14592" width="80.140625" style="36" customWidth="1"/>
    <col min="14593" max="14593" width="21.28515625" style="36" customWidth="1"/>
    <col min="14594" max="14594" width="13.140625" style="36" customWidth="1"/>
    <col min="14595" max="14595" width="10.140625" style="36" bestFit="1" customWidth="1"/>
    <col min="14596" max="14846" width="9.140625" style="36"/>
    <col min="14847" max="14847" width="23.140625" style="36" customWidth="1"/>
    <col min="14848" max="14848" width="80.140625" style="36" customWidth="1"/>
    <col min="14849" max="14849" width="21.28515625" style="36" customWidth="1"/>
    <col min="14850" max="14850" width="13.140625" style="36" customWidth="1"/>
    <col min="14851" max="14851" width="10.140625" style="36" bestFit="1" customWidth="1"/>
    <col min="14852" max="15102" width="9.140625" style="36"/>
    <col min="15103" max="15103" width="23.140625" style="36" customWidth="1"/>
    <col min="15104" max="15104" width="80.140625" style="36" customWidth="1"/>
    <col min="15105" max="15105" width="21.28515625" style="36" customWidth="1"/>
    <col min="15106" max="15106" width="13.140625" style="36" customWidth="1"/>
    <col min="15107" max="15107" width="10.140625" style="36" bestFit="1" customWidth="1"/>
    <col min="15108" max="15358" width="9.140625" style="36"/>
    <col min="15359" max="15359" width="23.140625" style="36" customWidth="1"/>
    <col min="15360" max="15360" width="80.140625" style="36" customWidth="1"/>
    <col min="15361" max="15361" width="21.28515625" style="36" customWidth="1"/>
    <col min="15362" max="15362" width="13.140625" style="36" customWidth="1"/>
    <col min="15363" max="15363" width="10.140625" style="36" bestFit="1" customWidth="1"/>
    <col min="15364" max="15614" width="9.140625" style="36"/>
    <col min="15615" max="15615" width="23.140625" style="36" customWidth="1"/>
    <col min="15616" max="15616" width="80.140625" style="36" customWidth="1"/>
    <col min="15617" max="15617" width="21.28515625" style="36" customWidth="1"/>
    <col min="15618" max="15618" width="13.140625" style="36" customWidth="1"/>
    <col min="15619" max="15619" width="10.140625" style="36" bestFit="1" customWidth="1"/>
    <col min="15620" max="15870" width="9.140625" style="36"/>
    <col min="15871" max="15871" width="23.140625" style="36" customWidth="1"/>
    <col min="15872" max="15872" width="80.140625" style="36" customWidth="1"/>
    <col min="15873" max="15873" width="21.28515625" style="36" customWidth="1"/>
    <col min="15874" max="15874" width="13.140625" style="36" customWidth="1"/>
    <col min="15875" max="15875" width="10.140625" style="36" bestFit="1" customWidth="1"/>
    <col min="15876" max="16126" width="9.140625" style="36"/>
    <col min="16127" max="16127" width="23.140625" style="36" customWidth="1"/>
    <col min="16128" max="16128" width="80.140625" style="36" customWidth="1"/>
    <col min="16129" max="16129" width="21.28515625" style="36" customWidth="1"/>
    <col min="16130" max="16130" width="13.140625" style="36" customWidth="1"/>
    <col min="16131" max="16131" width="10.140625" style="36" bestFit="1" customWidth="1"/>
    <col min="16132" max="16382" width="9.140625" style="36"/>
    <col min="16383" max="16384" width="9.140625" style="36" customWidth="1"/>
  </cols>
  <sheetData>
    <row r="1" spans="1:5" s="44" customFormat="1" ht="10.5" x14ac:dyDescent="0.15">
      <c r="A1" s="7"/>
      <c r="B1" s="2"/>
      <c r="C1" s="3" t="s">
        <v>644</v>
      </c>
    </row>
    <row r="2" spans="1:5" s="44" customFormat="1" ht="10.5" x14ac:dyDescent="0.15">
      <c r="A2" s="7"/>
      <c r="B2" s="2"/>
      <c r="C2" s="3" t="s">
        <v>0</v>
      </c>
    </row>
    <row r="3" spans="1:5" s="44" customFormat="1" ht="10.5" x14ac:dyDescent="0.15">
      <c r="A3" s="4"/>
      <c r="B3" s="2"/>
      <c r="C3" s="3" t="s">
        <v>1</v>
      </c>
    </row>
    <row r="4" spans="1:5" s="44" customFormat="1" ht="10.5" x14ac:dyDescent="0.15">
      <c r="A4" s="4"/>
      <c r="B4" s="5"/>
      <c r="C4" s="3" t="s">
        <v>2</v>
      </c>
    </row>
    <row r="5" spans="1:5" s="44" customFormat="1" ht="10.5" x14ac:dyDescent="0.15">
      <c r="A5" s="4"/>
      <c r="B5" s="2"/>
      <c r="C5" s="6" t="s">
        <v>613</v>
      </c>
    </row>
    <row r="6" spans="1:5" s="44" customFormat="1" x14ac:dyDescent="0.15">
      <c r="A6" s="7"/>
      <c r="B6" s="8"/>
      <c r="C6" s="96"/>
    </row>
    <row r="7" spans="1:5" s="44" customFormat="1" ht="14.45" customHeight="1" x14ac:dyDescent="0.15">
      <c r="A7" s="143" t="s">
        <v>3</v>
      </c>
      <c r="B7" s="143"/>
      <c r="C7" s="143"/>
    </row>
    <row r="8" spans="1:5" x14ac:dyDescent="0.2">
      <c r="C8" s="10" t="s">
        <v>4</v>
      </c>
    </row>
    <row r="9" spans="1:5" ht="22.5" x14ac:dyDescent="0.2">
      <c r="A9" s="11" t="s">
        <v>5</v>
      </c>
      <c r="B9" s="11" t="s">
        <v>6</v>
      </c>
      <c r="C9" s="102" t="s">
        <v>7</v>
      </c>
    </row>
    <row r="10" spans="1:5" x14ac:dyDescent="0.2">
      <c r="A10" s="11">
        <v>1</v>
      </c>
      <c r="B10" s="11">
        <v>2</v>
      </c>
      <c r="C10" s="103">
        <v>3</v>
      </c>
    </row>
    <row r="11" spans="1:5" ht="15" customHeight="1" x14ac:dyDescent="0.2">
      <c r="A11" s="146" t="s">
        <v>549</v>
      </c>
      <c r="B11" s="147"/>
      <c r="C11" s="131">
        <f>SUM(C12:C29)</f>
        <v>240874.38291999997</v>
      </c>
      <c r="E11" s="89"/>
    </row>
    <row r="12" spans="1:5" s="9" customFormat="1" ht="101.25" x14ac:dyDescent="0.2">
      <c r="A12" s="11" t="s">
        <v>8</v>
      </c>
      <c r="B12" s="12" t="s">
        <v>538</v>
      </c>
      <c r="C12" s="132">
        <v>152643.84</v>
      </c>
      <c r="E12" s="89"/>
    </row>
    <row r="13" spans="1:5" s="9" customFormat="1" ht="67.5" x14ac:dyDescent="0.2">
      <c r="A13" s="13" t="s">
        <v>9</v>
      </c>
      <c r="B13" s="12" t="s">
        <v>539</v>
      </c>
      <c r="C13" s="132">
        <v>421.44</v>
      </c>
      <c r="E13" s="89"/>
    </row>
    <row r="14" spans="1:5" s="9" customFormat="1" ht="67.5" x14ac:dyDescent="0.2">
      <c r="A14" s="13" t="s">
        <v>10</v>
      </c>
      <c r="B14" s="12" t="s">
        <v>540</v>
      </c>
      <c r="C14" s="132">
        <v>1806.72</v>
      </c>
      <c r="E14" s="89"/>
    </row>
    <row r="15" spans="1:5" s="9" customFormat="1" ht="56.25" x14ac:dyDescent="0.2">
      <c r="A15" s="13" t="s">
        <v>11</v>
      </c>
      <c r="B15" s="12" t="s">
        <v>541</v>
      </c>
      <c r="C15" s="132">
        <v>46</v>
      </c>
      <c r="E15" s="89"/>
    </row>
    <row r="16" spans="1:5" s="9" customFormat="1" ht="202.5" x14ac:dyDescent="0.2">
      <c r="A16" s="13" t="s">
        <v>535</v>
      </c>
      <c r="B16" s="17" t="s">
        <v>537</v>
      </c>
      <c r="C16" s="132">
        <v>2506.0416700000001</v>
      </c>
      <c r="E16" s="89"/>
    </row>
    <row r="17" spans="1:5" s="9" customFormat="1" ht="45" x14ac:dyDescent="0.2">
      <c r="A17" s="13" t="s">
        <v>536</v>
      </c>
      <c r="B17" s="17" t="s">
        <v>542</v>
      </c>
      <c r="C17" s="132">
        <v>1167.25</v>
      </c>
      <c r="E17" s="89"/>
    </row>
    <row r="18" spans="1:5" s="9" customFormat="1" ht="33.75" x14ac:dyDescent="0.2">
      <c r="A18" s="13" t="s">
        <v>12</v>
      </c>
      <c r="B18" s="17" t="s">
        <v>13</v>
      </c>
      <c r="C18" s="132">
        <v>11623.256890000001</v>
      </c>
      <c r="E18" s="89"/>
    </row>
    <row r="19" spans="1:5" s="9" customFormat="1" ht="22.5" x14ac:dyDescent="0.2">
      <c r="A19" s="13" t="s">
        <v>14</v>
      </c>
      <c r="B19" s="17" t="s">
        <v>15</v>
      </c>
      <c r="C19" s="132">
        <v>51.086359999999999</v>
      </c>
      <c r="E19" s="89"/>
    </row>
    <row r="20" spans="1:5" s="9" customFormat="1" ht="33.75" x14ac:dyDescent="0.2">
      <c r="A20" s="13" t="s">
        <v>16</v>
      </c>
      <c r="B20" s="17" t="s">
        <v>17</v>
      </c>
      <c r="C20" s="132">
        <v>11714.323869999998</v>
      </c>
      <c r="E20" s="89"/>
    </row>
    <row r="21" spans="1:5" s="9" customFormat="1" ht="22.5" x14ac:dyDescent="0.2">
      <c r="A21" s="13" t="s">
        <v>18</v>
      </c>
      <c r="B21" s="17" t="s">
        <v>19</v>
      </c>
      <c r="C21" s="132">
        <v>-1177.2073700000001</v>
      </c>
      <c r="E21" s="89"/>
    </row>
    <row r="22" spans="1:5" s="9" customFormat="1" x14ac:dyDescent="0.2">
      <c r="A22" s="13" t="s">
        <v>20</v>
      </c>
      <c r="B22" s="17" t="s">
        <v>21</v>
      </c>
      <c r="C22" s="132">
        <v>48818.880499999999</v>
      </c>
      <c r="E22" s="89"/>
    </row>
    <row r="23" spans="1:5" s="9" customFormat="1" ht="33.75" x14ac:dyDescent="0.2">
      <c r="A23" s="13" t="s">
        <v>22</v>
      </c>
      <c r="B23" s="17" t="s">
        <v>23</v>
      </c>
      <c r="C23" s="132">
        <v>2058.2510000000002</v>
      </c>
      <c r="E23" s="89"/>
    </row>
    <row r="24" spans="1:5" s="9" customFormat="1" x14ac:dyDescent="0.2">
      <c r="A24" s="14" t="s">
        <v>24</v>
      </c>
      <c r="B24" s="17" t="s">
        <v>25</v>
      </c>
      <c r="C24" s="132">
        <v>1557.5</v>
      </c>
      <c r="E24" s="89"/>
    </row>
    <row r="25" spans="1:5" s="9" customFormat="1" ht="22.5" x14ac:dyDescent="0.2">
      <c r="A25" s="13" t="s">
        <v>26</v>
      </c>
      <c r="B25" s="17" t="s">
        <v>543</v>
      </c>
      <c r="C25" s="132">
        <v>155</v>
      </c>
      <c r="E25" s="89"/>
    </row>
    <row r="26" spans="1:5" s="9" customFormat="1" x14ac:dyDescent="0.2">
      <c r="A26" s="13" t="s">
        <v>27</v>
      </c>
      <c r="B26" s="17" t="s">
        <v>28</v>
      </c>
      <c r="C26" s="132">
        <v>201</v>
      </c>
      <c r="E26" s="89"/>
    </row>
    <row r="27" spans="1:5" s="9" customFormat="1" x14ac:dyDescent="0.2">
      <c r="A27" s="13" t="s">
        <v>29</v>
      </c>
      <c r="B27" s="17" t="s">
        <v>30</v>
      </c>
      <c r="C27" s="132">
        <v>3631</v>
      </c>
      <c r="E27" s="89"/>
    </row>
    <row r="28" spans="1:5" s="9" customFormat="1" ht="22.5" x14ac:dyDescent="0.2">
      <c r="A28" s="13" t="s">
        <v>31</v>
      </c>
      <c r="B28" s="17" t="s">
        <v>32</v>
      </c>
      <c r="C28" s="132">
        <v>3434</v>
      </c>
      <c r="E28" s="89"/>
    </row>
    <row r="29" spans="1:5" s="9" customFormat="1" x14ac:dyDescent="0.2">
      <c r="A29" s="13" t="s">
        <v>33</v>
      </c>
      <c r="B29" s="17" t="s">
        <v>34</v>
      </c>
      <c r="C29" s="132">
        <v>216</v>
      </c>
      <c r="E29" s="89"/>
    </row>
    <row r="30" spans="1:5" s="9" customFormat="1" ht="15" customHeight="1" x14ac:dyDescent="0.2">
      <c r="A30" s="148" t="s">
        <v>548</v>
      </c>
      <c r="B30" s="149"/>
      <c r="C30" s="132">
        <f>SUM(C31:C47)</f>
        <v>9290</v>
      </c>
      <c r="E30" s="89"/>
    </row>
    <row r="31" spans="1:5" s="9" customFormat="1" ht="33.75" x14ac:dyDescent="0.2">
      <c r="A31" s="13" t="s">
        <v>35</v>
      </c>
      <c r="B31" s="17" t="s">
        <v>36</v>
      </c>
      <c r="C31" s="132">
        <v>4861</v>
      </c>
      <c r="E31" s="89"/>
    </row>
    <row r="32" spans="1:5" s="9" customFormat="1" ht="33.75" x14ac:dyDescent="0.2">
      <c r="A32" s="15" t="s">
        <v>37</v>
      </c>
      <c r="B32" s="17" t="s">
        <v>38</v>
      </c>
      <c r="C32" s="132">
        <v>1549</v>
      </c>
      <c r="E32" s="89"/>
    </row>
    <row r="33" spans="1:5" s="9" customFormat="1" x14ac:dyDescent="0.2">
      <c r="A33" s="11" t="s">
        <v>39</v>
      </c>
      <c r="B33" s="17" t="s">
        <v>40</v>
      </c>
      <c r="C33" s="132">
        <v>5</v>
      </c>
      <c r="E33" s="89"/>
    </row>
    <row r="34" spans="1:5" s="9" customFormat="1" x14ac:dyDescent="0.2">
      <c r="A34" s="11" t="s">
        <v>41</v>
      </c>
      <c r="B34" s="17" t="s">
        <v>42</v>
      </c>
      <c r="C34" s="132">
        <v>7</v>
      </c>
      <c r="E34" s="89"/>
    </row>
    <row r="35" spans="1:5" s="9" customFormat="1" ht="33.75" x14ac:dyDescent="0.2">
      <c r="A35" s="15" t="s">
        <v>43</v>
      </c>
      <c r="B35" s="17" t="s">
        <v>44</v>
      </c>
      <c r="C35" s="132">
        <v>129</v>
      </c>
      <c r="E35" s="89"/>
    </row>
    <row r="36" spans="1:5" s="9" customFormat="1" ht="22.5" x14ac:dyDescent="0.2">
      <c r="A36" s="15" t="s">
        <v>45</v>
      </c>
      <c r="B36" s="17" t="s">
        <v>46</v>
      </c>
      <c r="C36" s="132">
        <v>997</v>
      </c>
      <c r="E36" s="89"/>
    </row>
    <row r="37" spans="1:5" s="9" customFormat="1" ht="33.75" x14ac:dyDescent="0.2">
      <c r="A37" s="11" t="s">
        <v>544</v>
      </c>
      <c r="B37" s="17" t="s">
        <v>545</v>
      </c>
      <c r="C37" s="132">
        <v>6</v>
      </c>
      <c r="E37" s="89"/>
    </row>
    <row r="38" spans="1:5" s="9" customFormat="1" ht="33.75" x14ac:dyDescent="0.2">
      <c r="A38" s="11" t="s">
        <v>47</v>
      </c>
      <c r="B38" s="17" t="s">
        <v>48</v>
      </c>
      <c r="C38" s="132">
        <v>39</v>
      </c>
      <c r="E38" s="89"/>
    </row>
    <row r="39" spans="1:5" s="9" customFormat="1" ht="33.75" x14ac:dyDescent="0.2">
      <c r="A39" s="11" t="s">
        <v>546</v>
      </c>
      <c r="B39" s="17" t="s">
        <v>547</v>
      </c>
      <c r="C39" s="132">
        <v>4</v>
      </c>
      <c r="E39" s="89"/>
    </row>
    <row r="40" spans="1:5" s="9" customFormat="1" ht="33.75" x14ac:dyDescent="0.2">
      <c r="A40" s="11" t="s">
        <v>49</v>
      </c>
      <c r="B40" s="17" t="s">
        <v>50</v>
      </c>
      <c r="C40" s="132">
        <v>133</v>
      </c>
      <c r="E40" s="89"/>
    </row>
    <row r="41" spans="1:5" s="9" customFormat="1" ht="45" x14ac:dyDescent="0.2">
      <c r="A41" s="11" t="s">
        <v>51</v>
      </c>
      <c r="B41" s="17" t="s">
        <v>52</v>
      </c>
      <c r="C41" s="132">
        <v>12</v>
      </c>
      <c r="E41" s="89"/>
    </row>
    <row r="42" spans="1:5" s="9" customFormat="1" ht="56.25" x14ac:dyDescent="0.2">
      <c r="A42" s="11" t="s">
        <v>53</v>
      </c>
      <c r="B42" s="17" t="s">
        <v>54</v>
      </c>
      <c r="C42" s="132">
        <v>14</v>
      </c>
      <c r="E42" s="89"/>
    </row>
    <row r="43" spans="1:5" s="9" customFormat="1" ht="33.75" x14ac:dyDescent="0.2">
      <c r="A43" s="11" t="s">
        <v>55</v>
      </c>
      <c r="B43" s="17" t="s">
        <v>56</v>
      </c>
      <c r="C43" s="132">
        <v>11</v>
      </c>
      <c r="E43" s="89"/>
    </row>
    <row r="44" spans="1:5" s="9" customFormat="1" ht="33.75" x14ac:dyDescent="0.2">
      <c r="A44" s="11" t="s">
        <v>57</v>
      </c>
      <c r="B44" s="17" t="s">
        <v>58</v>
      </c>
      <c r="C44" s="132">
        <v>36</v>
      </c>
      <c r="E44" s="89"/>
    </row>
    <row r="45" spans="1:5" s="9" customFormat="1" ht="45" x14ac:dyDescent="0.2">
      <c r="A45" s="11" t="s">
        <v>59</v>
      </c>
      <c r="B45" s="17" t="s">
        <v>60</v>
      </c>
      <c r="C45" s="132">
        <v>1452</v>
      </c>
      <c r="E45" s="89"/>
    </row>
    <row r="46" spans="1:5" s="9" customFormat="1" ht="33.75" x14ac:dyDescent="0.2">
      <c r="A46" s="11" t="s">
        <v>61</v>
      </c>
      <c r="B46" s="17" t="s">
        <v>62</v>
      </c>
      <c r="C46" s="132">
        <v>25</v>
      </c>
      <c r="E46" s="89"/>
    </row>
    <row r="47" spans="1:5" s="9" customFormat="1" ht="33.75" x14ac:dyDescent="0.2">
      <c r="A47" s="11" t="s">
        <v>63</v>
      </c>
      <c r="B47" s="17" t="s">
        <v>64</v>
      </c>
      <c r="C47" s="132">
        <v>10</v>
      </c>
      <c r="E47" s="89"/>
    </row>
    <row r="48" spans="1:5" s="9" customFormat="1" x14ac:dyDescent="0.2">
      <c r="A48" s="144" t="s">
        <v>65</v>
      </c>
      <c r="B48" s="144"/>
      <c r="C48" s="131">
        <f>C30+C11</f>
        <v>250164.38291999997</v>
      </c>
      <c r="D48" s="104"/>
      <c r="E48" s="89"/>
    </row>
    <row r="49" spans="1:5" s="9" customFormat="1" x14ac:dyDescent="0.2">
      <c r="A49" s="19" t="s">
        <v>66</v>
      </c>
      <c r="B49" s="18" t="s">
        <v>67</v>
      </c>
      <c r="C49" s="133">
        <f>C50</f>
        <v>2094373.0257800003</v>
      </c>
      <c r="E49" s="89"/>
    </row>
    <row r="50" spans="1:5" s="9" customFormat="1" ht="22.5" x14ac:dyDescent="0.2">
      <c r="A50" s="19" t="s">
        <v>68</v>
      </c>
      <c r="B50" s="18" t="s">
        <v>69</v>
      </c>
      <c r="C50" s="133">
        <f>C51+C54+C61+C69</f>
        <v>2094373.0257800003</v>
      </c>
      <c r="E50" s="89"/>
    </row>
    <row r="51" spans="1:5" s="9" customFormat="1" x14ac:dyDescent="0.2">
      <c r="A51" s="19" t="s">
        <v>70</v>
      </c>
      <c r="B51" s="18" t="s">
        <v>612</v>
      </c>
      <c r="C51" s="133">
        <f>SUM(C52:C53)</f>
        <v>269961.89799999999</v>
      </c>
      <c r="E51" s="89"/>
    </row>
    <row r="52" spans="1:5" s="9" customFormat="1" ht="22.5" x14ac:dyDescent="0.2">
      <c r="A52" s="19" t="s">
        <v>71</v>
      </c>
      <c r="B52" s="20" t="s">
        <v>72</v>
      </c>
      <c r="C52" s="134">
        <v>241983.28</v>
      </c>
      <c r="E52" s="89"/>
    </row>
    <row r="53" spans="1:5" s="9" customFormat="1" ht="22.5" x14ac:dyDescent="0.2">
      <c r="A53" s="19" t="s">
        <v>73</v>
      </c>
      <c r="B53" s="20" t="s">
        <v>74</v>
      </c>
      <c r="C53" s="134">
        <v>27978.617999999999</v>
      </c>
      <c r="E53" s="89"/>
    </row>
    <row r="54" spans="1:5" s="9" customFormat="1" x14ac:dyDescent="0.2">
      <c r="A54" s="19" t="s">
        <v>75</v>
      </c>
      <c r="B54" s="20" t="s">
        <v>76</v>
      </c>
      <c r="C54" s="133">
        <f>SUM(C55:C60)</f>
        <v>104985.45270999998</v>
      </c>
      <c r="E54" s="89"/>
    </row>
    <row r="55" spans="1:5" s="9" customFormat="1" ht="22.5" x14ac:dyDescent="0.2">
      <c r="A55" s="19" t="s">
        <v>77</v>
      </c>
      <c r="B55" s="20" t="s">
        <v>78</v>
      </c>
      <c r="C55" s="133">
        <v>70237.288799999995</v>
      </c>
      <c r="E55" s="89"/>
    </row>
    <row r="56" spans="1:5" s="9" customFormat="1" x14ac:dyDescent="0.2">
      <c r="A56" s="19" t="s">
        <v>550</v>
      </c>
      <c r="B56" s="20" t="s">
        <v>551</v>
      </c>
      <c r="C56" s="133">
        <v>8000</v>
      </c>
      <c r="E56" s="89"/>
    </row>
    <row r="57" spans="1:5" s="9" customFormat="1" ht="22.5" x14ac:dyDescent="0.2">
      <c r="A57" s="21" t="s">
        <v>79</v>
      </c>
      <c r="B57" s="20" t="s">
        <v>80</v>
      </c>
      <c r="C57" s="133">
        <v>15353.388999999999</v>
      </c>
      <c r="E57" s="89"/>
    </row>
    <row r="58" spans="1:5" s="9" customFormat="1" x14ac:dyDescent="0.2">
      <c r="A58" s="21" t="s">
        <v>553</v>
      </c>
      <c r="B58" s="20" t="s">
        <v>552</v>
      </c>
      <c r="C58" s="133">
        <v>0</v>
      </c>
      <c r="E58" s="89"/>
    </row>
    <row r="59" spans="1:5" s="9" customFormat="1" ht="22.5" x14ac:dyDescent="0.2">
      <c r="A59" s="21" t="s">
        <v>100</v>
      </c>
      <c r="B59" s="20" t="s">
        <v>81</v>
      </c>
      <c r="C59" s="133">
        <v>10894.774020000001</v>
      </c>
      <c r="E59" s="89"/>
    </row>
    <row r="60" spans="1:5" s="9" customFormat="1" ht="22.5" x14ac:dyDescent="0.2">
      <c r="A60" s="21" t="s">
        <v>554</v>
      </c>
      <c r="B60" s="20" t="s">
        <v>555</v>
      </c>
      <c r="C60" s="133">
        <v>500.00089000000003</v>
      </c>
      <c r="E60" s="89"/>
    </row>
    <row r="61" spans="1:5" s="9" customFormat="1" x14ac:dyDescent="0.2">
      <c r="A61" s="19" t="s">
        <v>560</v>
      </c>
      <c r="B61" s="18" t="s">
        <v>82</v>
      </c>
      <c r="C61" s="133">
        <f>SUM(C62:C68)</f>
        <v>1661201.3068800003</v>
      </c>
      <c r="E61" s="89"/>
    </row>
    <row r="62" spans="1:5" s="9" customFormat="1" ht="22.5" x14ac:dyDescent="0.2">
      <c r="A62" s="19" t="s">
        <v>83</v>
      </c>
      <c r="B62" s="20" t="s">
        <v>84</v>
      </c>
      <c r="C62" s="133">
        <v>1530611.1332800002</v>
      </c>
      <c r="E62" s="89"/>
    </row>
    <row r="63" spans="1:5" s="9" customFormat="1" ht="22.5" x14ac:dyDescent="0.2">
      <c r="A63" s="19" t="s">
        <v>85</v>
      </c>
      <c r="B63" s="20" t="s">
        <v>557</v>
      </c>
      <c r="C63" s="133">
        <v>10381.487999999999</v>
      </c>
      <c r="E63" s="89"/>
    </row>
    <row r="64" spans="1:5" s="9" customFormat="1" ht="33.75" x14ac:dyDescent="0.2">
      <c r="A64" s="19" t="s">
        <v>86</v>
      </c>
      <c r="B64" s="20" t="s">
        <v>556</v>
      </c>
      <c r="C64" s="133">
        <v>26545.8</v>
      </c>
      <c r="E64" s="89"/>
    </row>
    <row r="65" spans="1:5" s="9" customFormat="1" ht="22.5" x14ac:dyDescent="0.2">
      <c r="A65" s="19" t="s">
        <v>87</v>
      </c>
      <c r="B65" s="20" t="s">
        <v>558</v>
      </c>
      <c r="C65" s="133">
        <v>4327.652</v>
      </c>
      <c r="E65" s="89"/>
    </row>
    <row r="66" spans="1:5" s="9" customFormat="1" ht="22.5" x14ac:dyDescent="0.2">
      <c r="A66" s="19" t="s">
        <v>88</v>
      </c>
      <c r="B66" s="20" t="s">
        <v>89</v>
      </c>
      <c r="C66" s="133">
        <v>9.6790000000000003</v>
      </c>
      <c r="E66" s="89"/>
    </row>
    <row r="67" spans="1:5" s="9" customFormat="1" ht="22.5" x14ac:dyDescent="0.2">
      <c r="A67" s="19" t="s">
        <v>90</v>
      </c>
      <c r="B67" s="20" t="s">
        <v>91</v>
      </c>
      <c r="C67" s="133">
        <v>88744.320000000007</v>
      </c>
      <c r="E67" s="89"/>
    </row>
    <row r="68" spans="1:5" s="9" customFormat="1" x14ac:dyDescent="0.2">
      <c r="A68" s="19" t="s">
        <v>92</v>
      </c>
      <c r="B68" s="20" t="s">
        <v>93</v>
      </c>
      <c r="C68" s="133">
        <f>481.2346+100</f>
        <v>581.2346</v>
      </c>
      <c r="E68" s="89"/>
    </row>
    <row r="69" spans="1:5" s="9" customFormat="1" x14ac:dyDescent="0.2">
      <c r="A69" s="19" t="s">
        <v>561</v>
      </c>
      <c r="B69" s="20" t="s">
        <v>94</v>
      </c>
      <c r="C69" s="133">
        <f>SUM(C70:C72)</f>
        <v>58224.368190000001</v>
      </c>
      <c r="E69" s="89"/>
    </row>
    <row r="70" spans="1:5" s="9" customFormat="1" ht="67.5" x14ac:dyDescent="0.2">
      <c r="A70" s="19" t="s">
        <v>562</v>
      </c>
      <c r="B70" s="20" t="s">
        <v>559</v>
      </c>
      <c r="C70" s="133">
        <v>1718.64</v>
      </c>
      <c r="E70" s="89"/>
    </row>
    <row r="71" spans="1:5" s="9" customFormat="1" ht="33.75" x14ac:dyDescent="0.2">
      <c r="A71" s="19" t="s">
        <v>97</v>
      </c>
      <c r="B71" s="20" t="s">
        <v>563</v>
      </c>
      <c r="C71" s="133">
        <v>4577.7494999999999</v>
      </c>
      <c r="E71" s="89"/>
    </row>
    <row r="72" spans="1:5" s="9" customFormat="1" x14ac:dyDescent="0.2">
      <c r="A72" s="19" t="s">
        <v>95</v>
      </c>
      <c r="B72" s="20" t="s">
        <v>96</v>
      </c>
      <c r="C72" s="133">
        <v>51927.978690000004</v>
      </c>
      <c r="E72" s="89"/>
    </row>
    <row r="73" spans="1:5" s="9" customFormat="1" x14ac:dyDescent="0.2">
      <c r="A73" s="145" t="s">
        <v>98</v>
      </c>
      <c r="B73" s="145"/>
      <c r="C73" s="135">
        <f>C49</f>
        <v>2094373.0257800003</v>
      </c>
      <c r="E73" s="89"/>
    </row>
    <row r="74" spans="1:5" s="9" customFormat="1" x14ac:dyDescent="0.2">
      <c r="A74" s="145" t="s">
        <v>99</v>
      </c>
      <c r="B74" s="145"/>
      <c r="C74" s="182">
        <f>C73+C48</f>
        <v>2344537.4087</v>
      </c>
      <c r="E74" s="89"/>
    </row>
  </sheetData>
  <mergeCells count="6">
    <mergeCell ref="A7:C7"/>
    <mergeCell ref="A48:B48"/>
    <mergeCell ref="A73:B73"/>
    <mergeCell ref="A74:B74"/>
    <mergeCell ref="A11:B11"/>
    <mergeCell ref="A30:B30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view="pageBreakPreview" zoomScaleSheetLayoutView="100" workbookViewId="0"/>
  </sheetViews>
  <sheetFormatPr defaultColWidth="9.140625" defaultRowHeight="11.25" x14ac:dyDescent="0.2"/>
  <cols>
    <col min="1" max="1" width="50.42578125" style="36" customWidth="1"/>
    <col min="2" max="2" width="27.42578125" style="36" customWidth="1"/>
    <col min="3" max="4" width="16.140625" style="36" customWidth="1"/>
    <col min="5" max="16384" width="9.140625" style="36"/>
  </cols>
  <sheetData>
    <row r="1" spans="1:5" s="44" customFormat="1" ht="10.5" x14ac:dyDescent="0.15">
      <c r="A1" s="43"/>
      <c r="B1" s="43"/>
      <c r="D1" s="43" t="s">
        <v>439</v>
      </c>
    </row>
    <row r="2" spans="1:5" s="44" customFormat="1" ht="10.5" x14ac:dyDescent="0.15">
      <c r="A2" s="43"/>
      <c r="B2" s="43"/>
      <c r="D2" s="3" t="s">
        <v>0</v>
      </c>
    </row>
    <row r="3" spans="1:5" s="44" customFormat="1" ht="10.5" x14ac:dyDescent="0.15">
      <c r="A3" s="43"/>
      <c r="B3" s="43"/>
      <c r="D3" s="3" t="s">
        <v>1</v>
      </c>
    </row>
    <row r="4" spans="1:5" s="44" customFormat="1" ht="10.5" x14ac:dyDescent="0.15">
      <c r="A4" s="43"/>
      <c r="B4" s="43"/>
      <c r="D4" s="3" t="s">
        <v>2</v>
      </c>
    </row>
    <row r="5" spans="1:5" s="44" customFormat="1" ht="10.5" x14ac:dyDescent="0.15">
      <c r="A5" s="43"/>
      <c r="B5" s="43"/>
      <c r="D5" s="6" t="s">
        <v>613</v>
      </c>
    </row>
    <row r="6" spans="1:5" s="44" customFormat="1" ht="10.5" x14ac:dyDescent="0.15"/>
    <row r="7" spans="1:5" s="44" customFormat="1" ht="45.75" customHeight="1" x14ac:dyDescent="0.2">
      <c r="A7" s="163" t="s">
        <v>565</v>
      </c>
      <c r="B7" s="163"/>
      <c r="C7" s="163"/>
      <c r="D7" s="163"/>
      <c r="E7" s="142"/>
    </row>
    <row r="8" spans="1:5" x14ac:dyDescent="0.2">
      <c r="A8" s="165"/>
      <c r="B8" s="165"/>
      <c r="C8" s="165"/>
    </row>
    <row r="10" spans="1:5" x14ac:dyDescent="0.2">
      <c r="B10" s="58"/>
      <c r="C10" s="58"/>
    </row>
    <row r="11" spans="1:5" ht="33.75" x14ac:dyDescent="0.2">
      <c r="A11" s="137" t="s">
        <v>614</v>
      </c>
      <c r="B11" s="137" t="s">
        <v>615</v>
      </c>
      <c r="C11" s="137" t="s">
        <v>440</v>
      </c>
      <c r="D11" s="137" t="s">
        <v>441</v>
      </c>
    </row>
    <row r="12" spans="1:5" x14ac:dyDescent="0.2">
      <c r="A12" s="137">
        <v>1</v>
      </c>
      <c r="B12" s="137">
        <v>2</v>
      </c>
      <c r="C12" s="137">
        <v>3</v>
      </c>
      <c r="D12" s="137">
        <v>4</v>
      </c>
    </row>
    <row r="13" spans="1:5" x14ac:dyDescent="0.2">
      <c r="A13" s="12" t="s">
        <v>616</v>
      </c>
      <c r="B13" s="137"/>
      <c r="C13" s="137">
        <v>0</v>
      </c>
      <c r="D13" s="137">
        <v>0</v>
      </c>
    </row>
    <row r="14" spans="1:5" x14ac:dyDescent="0.2">
      <c r="A14" s="12" t="s">
        <v>617</v>
      </c>
      <c r="B14" s="137" t="s">
        <v>618</v>
      </c>
      <c r="C14" s="137">
        <v>0</v>
      </c>
      <c r="D14" s="137">
        <v>0</v>
      </c>
    </row>
    <row r="15" spans="1:5" ht="22.5" x14ac:dyDescent="0.2">
      <c r="A15" s="12" t="s">
        <v>619</v>
      </c>
      <c r="B15" s="137" t="s">
        <v>620</v>
      </c>
      <c r="C15" s="137">
        <v>0</v>
      </c>
      <c r="D15" s="137">
        <v>0</v>
      </c>
    </row>
    <row r="16" spans="1:5" ht="22.5" x14ac:dyDescent="0.2">
      <c r="A16" s="12" t="s">
        <v>621</v>
      </c>
      <c r="B16" s="137" t="s">
        <v>622</v>
      </c>
      <c r="C16" s="137">
        <v>0</v>
      </c>
      <c r="D16" s="137">
        <v>0</v>
      </c>
    </row>
    <row r="17" spans="1:4" ht="22.5" x14ac:dyDescent="0.2">
      <c r="A17" s="12" t="s">
        <v>623</v>
      </c>
      <c r="B17" s="137" t="s">
        <v>624</v>
      </c>
      <c r="C17" s="137">
        <v>0</v>
      </c>
      <c r="D17" s="137">
        <v>0</v>
      </c>
    </row>
    <row r="18" spans="1:4" ht="33.75" x14ac:dyDescent="0.2">
      <c r="A18" s="12" t="s">
        <v>625</v>
      </c>
      <c r="B18" s="137" t="s">
        <v>626</v>
      </c>
      <c r="C18" s="137">
        <v>0</v>
      </c>
      <c r="D18" s="137">
        <v>0</v>
      </c>
    </row>
    <row r="19" spans="1:4" ht="33.75" x14ac:dyDescent="0.2">
      <c r="A19" s="12" t="s">
        <v>627</v>
      </c>
      <c r="B19" s="137" t="s">
        <v>628</v>
      </c>
      <c r="C19" s="137">
        <v>0</v>
      </c>
      <c r="D19" s="137">
        <v>0</v>
      </c>
    </row>
    <row r="20" spans="1:4" ht="33.75" x14ac:dyDescent="0.2">
      <c r="A20" s="12" t="s">
        <v>629</v>
      </c>
      <c r="B20" s="137" t="s">
        <v>630</v>
      </c>
      <c r="C20" s="137">
        <v>0</v>
      </c>
      <c r="D20" s="137">
        <v>0</v>
      </c>
    </row>
    <row r="21" spans="1:4" x14ac:dyDescent="0.2">
      <c r="A21" s="12" t="s">
        <v>631</v>
      </c>
      <c r="B21" s="137" t="s">
        <v>618</v>
      </c>
      <c r="C21" s="137">
        <v>0</v>
      </c>
      <c r="D21" s="137">
        <v>0</v>
      </c>
    </row>
    <row r="22" spans="1:4" x14ac:dyDescent="0.2">
      <c r="A22" s="12" t="s">
        <v>435</v>
      </c>
      <c r="B22" s="137" t="s">
        <v>632</v>
      </c>
      <c r="C22" s="137">
        <v>0</v>
      </c>
      <c r="D22" s="137">
        <v>0</v>
      </c>
    </row>
    <row r="23" spans="1:4" ht="22.5" x14ac:dyDescent="0.2">
      <c r="A23" s="12" t="s">
        <v>633</v>
      </c>
      <c r="B23" s="137" t="s">
        <v>634</v>
      </c>
      <c r="C23" s="137">
        <v>0</v>
      </c>
      <c r="D23" s="137">
        <v>0</v>
      </c>
    </row>
    <row r="24" spans="1:4" x14ac:dyDescent="0.2">
      <c r="A24" s="12" t="s">
        <v>635</v>
      </c>
      <c r="B24" s="137" t="s">
        <v>636</v>
      </c>
      <c r="C24" s="137">
        <v>0</v>
      </c>
      <c r="D24" s="137">
        <v>0</v>
      </c>
    </row>
    <row r="25" spans="1:4" ht="22.5" x14ac:dyDescent="0.2">
      <c r="A25" s="12" t="s">
        <v>637</v>
      </c>
      <c r="B25" s="137" t="s">
        <v>638</v>
      </c>
      <c r="C25" s="137">
        <v>0</v>
      </c>
      <c r="D25" s="137">
        <v>0</v>
      </c>
    </row>
    <row r="26" spans="1:4" ht="22.5" x14ac:dyDescent="0.2">
      <c r="A26" s="12" t="s">
        <v>639</v>
      </c>
      <c r="B26" s="137" t="s">
        <v>640</v>
      </c>
      <c r="C26" s="137">
        <v>0</v>
      </c>
      <c r="D26" s="137">
        <v>0</v>
      </c>
    </row>
    <row r="27" spans="1:4" ht="22.5" x14ac:dyDescent="0.2">
      <c r="A27" s="12" t="s">
        <v>641</v>
      </c>
      <c r="B27" s="137" t="s">
        <v>642</v>
      </c>
      <c r="C27" s="137">
        <v>0</v>
      </c>
      <c r="D27" s="137">
        <v>0</v>
      </c>
    </row>
  </sheetData>
  <mergeCells count="2">
    <mergeCell ref="A8:C8"/>
    <mergeCell ref="A7:D7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showGridLines="0" view="pageBreakPreview" zoomScaleSheetLayoutView="100" workbookViewId="0"/>
  </sheetViews>
  <sheetFormatPr defaultColWidth="9.140625" defaultRowHeight="11.25" x14ac:dyDescent="0.2"/>
  <cols>
    <col min="1" max="1" width="5.7109375" style="49" customWidth="1"/>
    <col min="2" max="2" width="55.42578125" style="49" customWidth="1"/>
    <col min="3" max="3" width="25.5703125" style="49" customWidth="1"/>
    <col min="4" max="4" width="11.28515625" style="49" bestFit="1" customWidth="1"/>
    <col min="5" max="5" width="11.42578125" style="49" customWidth="1"/>
    <col min="6" max="6" width="12.5703125" style="49" customWidth="1"/>
    <col min="7" max="7" width="12.140625" style="49" bestFit="1" customWidth="1"/>
    <col min="8" max="9" width="11.42578125" style="49" customWidth="1"/>
    <col min="10" max="16384" width="9.140625" style="49"/>
  </cols>
  <sheetData>
    <row r="1" spans="1:12" s="88" customFormat="1" ht="10.5" x14ac:dyDescent="0.15">
      <c r="B1" s="47"/>
      <c r="C1" s="48" t="s">
        <v>470</v>
      </c>
    </row>
    <row r="2" spans="1:12" s="88" customFormat="1" ht="10.5" x14ac:dyDescent="0.15">
      <c r="B2" s="47"/>
      <c r="C2" s="3" t="s">
        <v>0</v>
      </c>
    </row>
    <row r="3" spans="1:12" s="88" customFormat="1" ht="10.5" x14ac:dyDescent="0.15">
      <c r="B3" s="47"/>
      <c r="C3" s="3" t="s">
        <v>1</v>
      </c>
    </row>
    <row r="4" spans="1:12" s="88" customFormat="1" ht="10.5" x14ac:dyDescent="0.15">
      <c r="B4" s="47"/>
      <c r="C4" s="3" t="s">
        <v>2</v>
      </c>
    </row>
    <row r="5" spans="1:12" s="88" customFormat="1" ht="10.5" x14ac:dyDescent="0.15">
      <c r="B5" s="47"/>
      <c r="C5" s="6" t="s">
        <v>613</v>
      </c>
    </row>
    <row r="6" spans="1:12" s="88" customFormat="1" ht="10.5" x14ac:dyDescent="0.15"/>
    <row r="7" spans="1:12" s="88" customFormat="1" x14ac:dyDescent="0.2">
      <c r="C7" s="99" t="s">
        <v>469</v>
      </c>
    </row>
    <row r="8" spans="1:12" s="90" customFormat="1" ht="39" customHeight="1" x14ac:dyDescent="0.2">
      <c r="A8" s="166" t="s">
        <v>468</v>
      </c>
      <c r="B8" s="166"/>
      <c r="C8" s="166"/>
    </row>
    <row r="9" spans="1:12" x14ac:dyDescent="0.2">
      <c r="B9" s="51"/>
      <c r="C9" s="52" t="s">
        <v>437</v>
      </c>
      <c r="D9" s="51"/>
      <c r="E9" s="51"/>
      <c r="F9" s="51"/>
    </row>
    <row r="10" spans="1:12" s="79" customFormat="1" x14ac:dyDescent="0.25">
      <c r="A10" s="169" t="s">
        <v>446</v>
      </c>
      <c r="B10" s="170" t="s">
        <v>445</v>
      </c>
      <c r="C10" s="105" t="s">
        <v>467</v>
      </c>
      <c r="D10" s="87"/>
    </row>
    <row r="11" spans="1:12" s="79" customFormat="1" x14ac:dyDescent="0.25">
      <c r="A11" s="169"/>
      <c r="B11" s="170"/>
      <c r="C11" s="106" t="s">
        <v>462</v>
      </c>
    </row>
    <row r="12" spans="1:12" s="80" customFormat="1" x14ac:dyDescent="0.2">
      <c r="A12" s="34">
        <v>1</v>
      </c>
      <c r="B12" s="106">
        <v>2</v>
      </c>
      <c r="C12" s="106">
        <v>3</v>
      </c>
    </row>
    <row r="13" spans="1:12" x14ac:dyDescent="0.2">
      <c r="A13" s="34">
        <v>1</v>
      </c>
      <c r="B13" s="16" t="s">
        <v>461</v>
      </c>
      <c r="C13" s="138">
        <v>6370.7185599999993</v>
      </c>
      <c r="D13" s="81"/>
      <c r="E13" s="81"/>
      <c r="F13" s="81"/>
      <c r="G13" s="81"/>
      <c r="H13" s="82"/>
      <c r="I13" s="83"/>
      <c r="J13" s="84"/>
      <c r="K13" s="81"/>
      <c r="L13" s="85"/>
    </row>
    <row r="14" spans="1:12" x14ac:dyDescent="0.2">
      <c r="A14" s="34">
        <v>2</v>
      </c>
      <c r="B14" s="16" t="s">
        <v>449</v>
      </c>
      <c r="C14" s="138">
        <v>6279.6978899999995</v>
      </c>
      <c r="D14" s="81"/>
      <c r="E14" s="81"/>
      <c r="F14" s="81"/>
      <c r="G14" s="81"/>
      <c r="H14" s="82"/>
      <c r="I14" s="83"/>
      <c r="J14" s="84"/>
      <c r="K14" s="81"/>
      <c r="L14" s="85"/>
    </row>
    <row r="15" spans="1:12" x14ac:dyDescent="0.2">
      <c r="A15" s="34">
        <v>3</v>
      </c>
      <c r="B15" s="16" t="s">
        <v>460</v>
      </c>
      <c r="C15" s="138">
        <v>10149.257869999999</v>
      </c>
      <c r="D15" s="81"/>
      <c r="E15" s="81"/>
      <c r="F15" s="81"/>
      <c r="G15" s="81"/>
      <c r="H15" s="82"/>
      <c r="I15" s="83"/>
      <c r="J15" s="84"/>
      <c r="K15" s="81"/>
      <c r="L15" s="85"/>
    </row>
    <row r="16" spans="1:12" x14ac:dyDescent="0.2">
      <c r="A16" s="34">
        <v>4</v>
      </c>
      <c r="B16" s="16" t="s">
        <v>448</v>
      </c>
      <c r="C16" s="138">
        <v>5591.0103899999995</v>
      </c>
      <c r="D16" s="81"/>
      <c r="E16" s="81"/>
      <c r="F16" s="81"/>
      <c r="G16" s="81"/>
      <c r="H16" s="82"/>
      <c r="I16" s="83"/>
      <c r="J16" s="84"/>
      <c r="K16" s="81"/>
      <c r="L16" s="85"/>
    </row>
    <row r="17" spans="1:12" x14ac:dyDescent="0.2">
      <c r="A17" s="34">
        <v>5</v>
      </c>
      <c r="B17" s="16" t="s">
        <v>459</v>
      </c>
      <c r="C17" s="138">
        <v>5914.009</v>
      </c>
      <c r="D17" s="81"/>
      <c r="E17" s="81"/>
      <c r="F17" s="81"/>
      <c r="G17" s="86"/>
      <c r="H17" s="82"/>
      <c r="I17" s="83"/>
      <c r="J17" s="84"/>
      <c r="K17" s="81"/>
      <c r="L17" s="85"/>
    </row>
    <row r="18" spans="1:12" x14ac:dyDescent="0.2">
      <c r="A18" s="34">
        <v>6</v>
      </c>
      <c r="B18" s="16" t="s">
        <v>458</v>
      </c>
      <c r="C18" s="138">
        <v>5415.2870000000003</v>
      </c>
      <c r="D18" s="81"/>
      <c r="E18" s="81"/>
      <c r="F18" s="81"/>
      <c r="G18" s="81"/>
      <c r="H18" s="82"/>
      <c r="I18" s="83"/>
      <c r="J18" s="84"/>
      <c r="K18" s="81"/>
      <c r="L18" s="85"/>
    </row>
    <row r="19" spans="1:12" x14ac:dyDescent="0.2">
      <c r="A19" s="34">
        <v>7</v>
      </c>
      <c r="B19" s="16" t="s">
        <v>457</v>
      </c>
      <c r="C19" s="138">
        <v>6285.41</v>
      </c>
      <c r="D19" s="81"/>
      <c r="E19" s="81"/>
      <c r="F19" s="81"/>
      <c r="G19" s="81"/>
      <c r="H19" s="82"/>
      <c r="I19" s="83"/>
      <c r="J19" s="84"/>
      <c r="K19" s="81"/>
      <c r="L19" s="85"/>
    </row>
    <row r="20" spans="1:12" x14ac:dyDescent="0.2">
      <c r="A20" s="34">
        <v>8</v>
      </c>
      <c r="B20" s="16" t="s">
        <v>456</v>
      </c>
      <c r="C20" s="138">
        <v>7098.8370000000004</v>
      </c>
      <c r="D20" s="81"/>
      <c r="E20" s="81"/>
      <c r="F20" s="81"/>
      <c r="G20" s="81"/>
      <c r="H20" s="82"/>
      <c r="I20" s="83"/>
      <c r="J20" s="84"/>
      <c r="K20" s="81"/>
      <c r="L20" s="85"/>
    </row>
    <row r="21" spans="1:12" x14ac:dyDescent="0.2">
      <c r="A21" s="34">
        <v>9</v>
      </c>
      <c r="B21" s="16" t="s">
        <v>455</v>
      </c>
      <c r="C21" s="138">
        <v>9452.2061599999997</v>
      </c>
      <c r="D21" s="81"/>
      <c r="E21" s="81"/>
      <c r="F21" s="81"/>
      <c r="G21" s="81"/>
      <c r="H21" s="82"/>
      <c r="I21" s="83"/>
      <c r="J21" s="84"/>
      <c r="K21" s="81"/>
      <c r="L21" s="85"/>
    </row>
    <row r="22" spans="1:12" x14ac:dyDescent="0.2">
      <c r="A22" s="34">
        <v>10</v>
      </c>
      <c r="B22" s="16" t="s">
        <v>454</v>
      </c>
      <c r="C22" s="138">
        <v>412.49180999999999</v>
      </c>
      <c r="D22" s="81"/>
      <c r="E22" s="81"/>
      <c r="F22" s="81"/>
      <c r="G22" s="81"/>
      <c r="H22" s="82"/>
      <c r="I22" s="83"/>
      <c r="J22" s="84"/>
      <c r="K22" s="81"/>
      <c r="L22" s="85"/>
    </row>
    <row r="23" spans="1:12" x14ac:dyDescent="0.2">
      <c r="A23" s="34">
        <v>11</v>
      </c>
      <c r="B23" s="16" t="s">
        <v>453</v>
      </c>
      <c r="C23" s="138">
        <v>5819.3192800000006</v>
      </c>
      <c r="D23" s="81"/>
      <c r="E23" s="81"/>
      <c r="F23" s="81"/>
      <c r="G23" s="81"/>
      <c r="H23" s="82"/>
      <c r="I23" s="83"/>
      <c r="J23" s="84"/>
      <c r="K23" s="81"/>
      <c r="L23" s="85"/>
    </row>
    <row r="24" spans="1:12" s="109" customFormat="1" x14ac:dyDescent="0.25">
      <c r="A24" s="107"/>
      <c r="B24" s="108" t="s">
        <v>452</v>
      </c>
      <c r="C24" s="139">
        <f>SUM(C13:C23)</f>
        <v>68788.244960000011</v>
      </c>
      <c r="H24" s="110"/>
      <c r="I24" s="110"/>
      <c r="J24" s="110"/>
    </row>
    <row r="25" spans="1:12" x14ac:dyDescent="0.2">
      <c r="C25" s="53"/>
    </row>
    <row r="26" spans="1:12" x14ac:dyDescent="0.2">
      <c r="C26" s="50" t="s">
        <v>466</v>
      </c>
    </row>
    <row r="27" spans="1:12" ht="32.25" customHeight="1" x14ac:dyDescent="0.2">
      <c r="A27" s="166" t="s">
        <v>465</v>
      </c>
      <c r="B27" s="166"/>
      <c r="C27" s="166"/>
    </row>
    <row r="28" spans="1:12" x14ac:dyDescent="0.2">
      <c r="B28" s="54"/>
      <c r="C28" s="52" t="s">
        <v>437</v>
      </c>
    </row>
    <row r="29" spans="1:12" ht="22.5" x14ac:dyDescent="0.2">
      <c r="A29" s="169" t="s">
        <v>446</v>
      </c>
      <c r="B29" s="170" t="s">
        <v>464</v>
      </c>
      <c r="C29" s="106" t="s">
        <v>463</v>
      </c>
    </row>
    <row r="30" spans="1:12" x14ac:dyDescent="0.2">
      <c r="A30" s="169"/>
      <c r="B30" s="170"/>
      <c r="C30" s="106" t="s">
        <v>462</v>
      </c>
    </row>
    <row r="31" spans="1:12" x14ac:dyDescent="0.2">
      <c r="A31" s="34">
        <v>1</v>
      </c>
      <c r="B31" s="106">
        <v>2</v>
      </c>
      <c r="C31" s="106">
        <v>3</v>
      </c>
    </row>
    <row r="32" spans="1:12" x14ac:dyDescent="0.2">
      <c r="A32" s="34">
        <v>1</v>
      </c>
      <c r="B32" s="16" t="s">
        <v>461</v>
      </c>
      <c r="C32" s="140">
        <v>406.82600000000002</v>
      </c>
    </row>
    <row r="33" spans="1:3" x14ac:dyDescent="0.2">
      <c r="A33" s="34">
        <v>2</v>
      </c>
      <c r="B33" s="16" t="s">
        <v>449</v>
      </c>
      <c r="C33" s="140">
        <v>406.82600000000002</v>
      </c>
    </row>
    <row r="34" spans="1:3" x14ac:dyDescent="0.2">
      <c r="A34" s="34">
        <v>3</v>
      </c>
      <c r="B34" s="16" t="s">
        <v>460</v>
      </c>
      <c r="C34" s="140">
        <v>406.82600000000002</v>
      </c>
    </row>
    <row r="35" spans="1:3" x14ac:dyDescent="0.2">
      <c r="A35" s="34">
        <v>4</v>
      </c>
      <c r="B35" s="16" t="s">
        <v>448</v>
      </c>
      <c r="C35" s="140">
        <v>406.82600000000002</v>
      </c>
    </row>
    <row r="36" spans="1:3" x14ac:dyDescent="0.2">
      <c r="A36" s="34">
        <v>5</v>
      </c>
      <c r="B36" s="16" t="s">
        <v>459</v>
      </c>
      <c r="C36" s="140">
        <v>406.82600000000002</v>
      </c>
    </row>
    <row r="37" spans="1:3" x14ac:dyDescent="0.2">
      <c r="A37" s="34">
        <v>6</v>
      </c>
      <c r="B37" s="16" t="s">
        <v>458</v>
      </c>
      <c r="C37" s="140">
        <v>166.76499999999999</v>
      </c>
    </row>
    <row r="38" spans="1:3" x14ac:dyDescent="0.2">
      <c r="A38" s="34">
        <v>7</v>
      </c>
      <c r="B38" s="16" t="s">
        <v>443</v>
      </c>
      <c r="C38" s="140">
        <v>813.23099999999999</v>
      </c>
    </row>
    <row r="39" spans="1:3" x14ac:dyDescent="0.2">
      <c r="A39" s="34">
        <v>8</v>
      </c>
      <c r="B39" s="16" t="s">
        <v>457</v>
      </c>
      <c r="C39" s="140">
        <v>166.76499999999999</v>
      </c>
    </row>
    <row r="40" spans="1:3" x14ac:dyDescent="0.2">
      <c r="A40" s="34">
        <v>9</v>
      </c>
      <c r="B40" s="16" t="s">
        <v>456</v>
      </c>
      <c r="C40" s="140">
        <v>166.76499999999999</v>
      </c>
    </row>
    <row r="41" spans="1:3" x14ac:dyDescent="0.2">
      <c r="A41" s="34">
        <v>10</v>
      </c>
      <c r="B41" s="16" t="s">
        <v>455</v>
      </c>
      <c r="C41" s="140">
        <v>406.82600000000002</v>
      </c>
    </row>
    <row r="42" spans="1:3" x14ac:dyDescent="0.2">
      <c r="A42" s="34">
        <v>11</v>
      </c>
      <c r="B42" s="16" t="s">
        <v>454</v>
      </c>
      <c r="C42" s="140">
        <v>406.40499999999997</v>
      </c>
    </row>
    <row r="43" spans="1:3" x14ac:dyDescent="0.2">
      <c r="A43" s="34">
        <v>12</v>
      </c>
      <c r="B43" s="16" t="s">
        <v>453</v>
      </c>
      <c r="C43" s="140">
        <v>166.76499999999999</v>
      </c>
    </row>
    <row r="44" spans="1:3" x14ac:dyDescent="0.2">
      <c r="A44" s="107"/>
      <c r="B44" s="108" t="s">
        <v>452</v>
      </c>
      <c r="C44" s="141">
        <f>SUM(C32:C43)</f>
        <v>4327.652</v>
      </c>
    </row>
    <row r="46" spans="1:3" x14ac:dyDescent="0.2">
      <c r="A46" s="55"/>
      <c r="B46" s="167" t="s">
        <v>451</v>
      </c>
      <c r="C46" s="167"/>
    </row>
    <row r="47" spans="1:3" x14ac:dyDescent="0.2">
      <c r="A47" s="55"/>
      <c r="B47" s="95"/>
      <c r="C47" s="95"/>
    </row>
    <row r="48" spans="1:3" ht="42.75" customHeight="1" x14ac:dyDescent="0.2">
      <c r="A48" s="166" t="s">
        <v>450</v>
      </c>
      <c r="B48" s="166"/>
      <c r="C48" s="166"/>
    </row>
    <row r="49" spans="1:3" x14ac:dyDescent="0.2">
      <c r="A49" s="55"/>
      <c r="B49" s="55"/>
      <c r="C49" s="55"/>
    </row>
    <row r="50" spans="1:3" x14ac:dyDescent="0.2">
      <c r="A50" s="55"/>
      <c r="B50" s="55"/>
      <c r="C50" s="55"/>
    </row>
    <row r="51" spans="1:3" x14ac:dyDescent="0.2">
      <c r="A51" s="55"/>
      <c r="B51" s="168" t="s">
        <v>447</v>
      </c>
      <c r="C51" s="168"/>
    </row>
    <row r="52" spans="1:3" x14ac:dyDescent="0.2">
      <c r="A52" s="111" t="s">
        <v>446</v>
      </c>
      <c r="B52" s="57" t="s">
        <v>445</v>
      </c>
      <c r="C52" s="57" t="s">
        <v>444</v>
      </c>
    </row>
    <row r="53" spans="1:3" x14ac:dyDescent="0.2">
      <c r="A53" s="56">
        <v>1</v>
      </c>
      <c r="B53" s="57">
        <v>2</v>
      </c>
      <c r="C53" s="57">
        <v>3</v>
      </c>
    </row>
    <row r="54" spans="1:3" x14ac:dyDescent="0.2">
      <c r="A54" s="34">
        <v>1</v>
      </c>
      <c r="B54" s="16" t="s">
        <v>449</v>
      </c>
      <c r="C54" s="140">
        <v>8400.7096899999997</v>
      </c>
    </row>
    <row r="55" spans="1:3" x14ac:dyDescent="0.2">
      <c r="A55" s="34">
        <v>2</v>
      </c>
      <c r="B55" s="16" t="s">
        <v>456</v>
      </c>
      <c r="C55" s="140">
        <v>2504.9699999999998</v>
      </c>
    </row>
    <row r="56" spans="1:3" x14ac:dyDescent="0.2">
      <c r="A56" s="34"/>
      <c r="B56" s="16" t="s">
        <v>442</v>
      </c>
      <c r="C56" s="140">
        <v>10905.679689999999</v>
      </c>
    </row>
  </sheetData>
  <autoFilter ref="A12:C23">
    <sortState ref="A13:C24">
      <sortCondition ref="B12:B23"/>
    </sortState>
  </autoFilter>
  <mergeCells count="9">
    <mergeCell ref="A8:C8"/>
    <mergeCell ref="B46:C46"/>
    <mergeCell ref="A48:C48"/>
    <mergeCell ref="B51:C51"/>
    <mergeCell ref="A27:C27"/>
    <mergeCell ref="A29:A30"/>
    <mergeCell ref="B29:B30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view="pageBreakPreview" zoomScaleSheetLayoutView="100" workbookViewId="0"/>
  </sheetViews>
  <sheetFormatPr defaultRowHeight="11.25" x14ac:dyDescent="0.2"/>
  <cols>
    <col min="1" max="1" width="5.7109375" style="49" customWidth="1"/>
    <col min="2" max="2" width="42.85546875" style="49" customWidth="1"/>
    <col min="3" max="4" width="20.7109375" style="49" customWidth="1"/>
    <col min="5" max="5" width="12.140625" style="49" bestFit="1" customWidth="1"/>
    <col min="6" max="7" width="11.42578125" style="49" customWidth="1"/>
    <col min="8" max="256" width="9.140625" style="49"/>
    <col min="257" max="257" width="5.7109375" style="49" customWidth="1"/>
    <col min="258" max="258" width="42.85546875" style="49" customWidth="1"/>
    <col min="259" max="260" width="20.7109375" style="49" customWidth="1"/>
    <col min="261" max="261" width="12.140625" style="49" bestFit="1" customWidth="1"/>
    <col min="262" max="263" width="11.42578125" style="49" customWidth="1"/>
    <col min="264" max="512" width="9.140625" style="49"/>
    <col min="513" max="513" width="5.7109375" style="49" customWidth="1"/>
    <col min="514" max="514" width="42.85546875" style="49" customWidth="1"/>
    <col min="515" max="516" width="20.7109375" style="49" customWidth="1"/>
    <col min="517" max="517" width="12.140625" style="49" bestFit="1" customWidth="1"/>
    <col min="518" max="519" width="11.42578125" style="49" customWidth="1"/>
    <col min="520" max="768" width="9.140625" style="49"/>
    <col min="769" max="769" width="5.7109375" style="49" customWidth="1"/>
    <col min="770" max="770" width="42.85546875" style="49" customWidth="1"/>
    <col min="771" max="772" width="20.7109375" style="49" customWidth="1"/>
    <col min="773" max="773" width="12.140625" style="49" bestFit="1" customWidth="1"/>
    <col min="774" max="775" width="11.42578125" style="49" customWidth="1"/>
    <col min="776" max="1024" width="9.140625" style="49"/>
    <col min="1025" max="1025" width="5.7109375" style="49" customWidth="1"/>
    <col min="1026" max="1026" width="42.85546875" style="49" customWidth="1"/>
    <col min="1027" max="1028" width="20.7109375" style="49" customWidth="1"/>
    <col min="1029" max="1029" width="12.140625" style="49" bestFit="1" customWidth="1"/>
    <col min="1030" max="1031" width="11.42578125" style="49" customWidth="1"/>
    <col min="1032" max="1280" width="9.140625" style="49"/>
    <col min="1281" max="1281" width="5.7109375" style="49" customWidth="1"/>
    <col min="1282" max="1282" width="42.85546875" style="49" customWidth="1"/>
    <col min="1283" max="1284" width="20.7109375" style="49" customWidth="1"/>
    <col min="1285" max="1285" width="12.140625" style="49" bestFit="1" customWidth="1"/>
    <col min="1286" max="1287" width="11.42578125" style="49" customWidth="1"/>
    <col min="1288" max="1536" width="9.140625" style="49"/>
    <col min="1537" max="1537" width="5.7109375" style="49" customWidth="1"/>
    <col min="1538" max="1538" width="42.85546875" style="49" customWidth="1"/>
    <col min="1539" max="1540" width="20.7109375" style="49" customWidth="1"/>
    <col min="1541" max="1541" width="12.140625" style="49" bestFit="1" customWidth="1"/>
    <col min="1542" max="1543" width="11.42578125" style="49" customWidth="1"/>
    <col min="1544" max="1792" width="9.140625" style="49"/>
    <col min="1793" max="1793" width="5.7109375" style="49" customWidth="1"/>
    <col min="1794" max="1794" width="42.85546875" style="49" customWidth="1"/>
    <col min="1795" max="1796" width="20.7109375" style="49" customWidth="1"/>
    <col min="1797" max="1797" width="12.140625" style="49" bestFit="1" customWidth="1"/>
    <col min="1798" max="1799" width="11.42578125" style="49" customWidth="1"/>
    <col min="1800" max="2048" width="9.140625" style="49"/>
    <col min="2049" max="2049" width="5.7109375" style="49" customWidth="1"/>
    <col min="2050" max="2050" width="42.85546875" style="49" customWidth="1"/>
    <col min="2051" max="2052" width="20.7109375" style="49" customWidth="1"/>
    <col min="2053" max="2053" width="12.140625" style="49" bestFit="1" customWidth="1"/>
    <col min="2054" max="2055" width="11.42578125" style="49" customWidth="1"/>
    <col min="2056" max="2304" width="9.140625" style="49"/>
    <col min="2305" max="2305" width="5.7109375" style="49" customWidth="1"/>
    <col min="2306" max="2306" width="42.85546875" style="49" customWidth="1"/>
    <col min="2307" max="2308" width="20.7109375" style="49" customWidth="1"/>
    <col min="2309" max="2309" width="12.140625" style="49" bestFit="1" customWidth="1"/>
    <col min="2310" max="2311" width="11.42578125" style="49" customWidth="1"/>
    <col min="2312" max="2560" width="9.140625" style="49"/>
    <col min="2561" max="2561" width="5.7109375" style="49" customWidth="1"/>
    <col min="2562" max="2562" width="42.85546875" style="49" customWidth="1"/>
    <col min="2563" max="2564" width="20.7109375" style="49" customWidth="1"/>
    <col min="2565" max="2565" width="12.140625" style="49" bestFit="1" customWidth="1"/>
    <col min="2566" max="2567" width="11.42578125" style="49" customWidth="1"/>
    <col min="2568" max="2816" width="9.140625" style="49"/>
    <col min="2817" max="2817" width="5.7109375" style="49" customWidth="1"/>
    <col min="2818" max="2818" width="42.85546875" style="49" customWidth="1"/>
    <col min="2819" max="2820" width="20.7109375" style="49" customWidth="1"/>
    <col min="2821" max="2821" width="12.140625" style="49" bestFit="1" customWidth="1"/>
    <col min="2822" max="2823" width="11.42578125" style="49" customWidth="1"/>
    <col min="2824" max="3072" width="9.140625" style="49"/>
    <col min="3073" max="3073" width="5.7109375" style="49" customWidth="1"/>
    <col min="3074" max="3074" width="42.85546875" style="49" customWidth="1"/>
    <col min="3075" max="3076" width="20.7109375" style="49" customWidth="1"/>
    <col min="3077" max="3077" width="12.140625" style="49" bestFit="1" customWidth="1"/>
    <col min="3078" max="3079" width="11.42578125" style="49" customWidth="1"/>
    <col min="3080" max="3328" width="9.140625" style="49"/>
    <col min="3329" max="3329" width="5.7109375" style="49" customWidth="1"/>
    <col min="3330" max="3330" width="42.85546875" style="49" customWidth="1"/>
    <col min="3331" max="3332" width="20.7109375" style="49" customWidth="1"/>
    <col min="3333" max="3333" width="12.140625" style="49" bestFit="1" customWidth="1"/>
    <col min="3334" max="3335" width="11.42578125" style="49" customWidth="1"/>
    <col min="3336" max="3584" width="9.140625" style="49"/>
    <col min="3585" max="3585" width="5.7109375" style="49" customWidth="1"/>
    <col min="3586" max="3586" width="42.85546875" style="49" customWidth="1"/>
    <col min="3587" max="3588" width="20.7109375" style="49" customWidth="1"/>
    <col min="3589" max="3589" width="12.140625" style="49" bestFit="1" customWidth="1"/>
    <col min="3590" max="3591" width="11.42578125" style="49" customWidth="1"/>
    <col min="3592" max="3840" width="9.140625" style="49"/>
    <col min="3841" max="3841" width="5.7109375" style="49" customWidth="1"/>
    <col min="3842" max="3842" width="42.85546875" style="49" customWidth="1"/>
    <col min="3843" max="3844" width="20.7109375" style="49" customWidth="1"/>
    <col min="3845" max="3845" width="12.140625" style="49" bestFit="1" customWidth="1"/>
    <col min="3846" max="3847" width="11.42578125" style="49" customWidth="1"/>
    <col min="3848" max="4096" width="9.140625" style="49"/>
    <col min="4097" max="4097" width="5.7109375" style="49" customWidth="1"/>
    <col min="4098" max="4098" width="42.85546875" style="49" customWidth="1"/>
    <col min="4099" max="4100" width="20.7109375" style="49" customWidth="1"/>
    <col min="4101" max="4101" width="12.140625" style="49" bestFit="1" customWidth="1"/>
    <col min="4102" max="4103" width="11.42578125" style="49" customWidth="1"/>
    <col min="4104" max="4352" width="9.140625" style="49"/>
    <col min="4353" max="4353" width="5.7109375" style="49" customWidth="1"/>
    <col min="4354" max="4354" width="42.85546875" style="49" customWidth="1"/>
    <col min="4355" max="4356" width="20.7109375" style="49" customWidth="1"/>
    <col min="4357" max="4357" width="12.140625" style="49" bestFit="1" customWidth="1"/>
    <col min="4358" max="4359" width="11.42578125" style="49" customWidth="1"/>
    <col min="4360" max="4608" width="9.140625" style="49"/>
    <col min="4609" max="4609" width="5.7109375" style="49" customWidth="1"/>
    <col min="4610" max="4610" width="42.85546875" style="49" customWidth="1"/>
    <col min="4611" max="4612" width="20.7109375" style="49" customWidth="1"/>
    <col min="4613" max="4613" width="12.140625" style="49" bestFit="1" customWidth="1"/>
    <col min="4614" max="4615" width="11.42578125" style="49" customWidth="1"/>
    <col min="4616" max="4864" width="9.140625" style="49"/>
    <col min="4865" max="4865" width="5.7109375" style="49" customWidth="1"/>
    <col min="4866" max="4866" width="42.85546875" style="49" customWidth="1"/>
    <col min="4867" max="4868" width="20.7109375" style="49" customWidth="1"/>
    <col min="4869" max="4869" width="12.140625" style="49" bestFit="1" customWidth="1"/>
    <col min="4870" max="4871" width="11.42578125" style="49" customWidth="1"/>
    <col min="4872" max="5120" width="9.140625" style="49"/>
    <col min="5121" max="5121" width="5.7109375" style="49" customWidth="1"/>
    <col min="5122" max="5122" width="42.85546875" style="49" customWidth="1"/>
    <col min="5123" max="5124" width="20.7109375" style="49" customWidth="1"/>
    <col min="5125" max="5125" width="12.140625" style="49" bestFit="1" customWidth="1"/>
    <col min="5126" max="5127" width="11.42578125" style="49" customWidth="1"/>
    <col min="5128" max="5376" width="9.140625" style="49"/>
    <col min="5377" max="5377" width="5.7109375" style="49" customWidth="1"/>
    <col min="5378" max="5378" width="42.85546875" style="49" customWidth="1"/>
    <col min="5379" max="5380" width="20.7109375" style="49" customWidth="1"/>
    <col min="5381" max="5381" width="12.140625" style="49" bestFit="1" customWidth="1"/>
    <col min="5382" max="5383" width="11.42578125" style="49" customWidth="1"/>
    <col min="5384" max="5632" width="9.140625" style="49"/>
    <col min="5633" max="5633" width="5.7109375" style="49" customWidth="1"/>
    <col min="5634" max="5634" width="42.85546875" style="49" customWidth="1"/>
    <col min="5635" max="5636" width="20.7109375" style="49" customWidth="1"/>
    <col min="5637" max="5637" width="12.140625" style="49" bestFit="1" customWidth="1"/>
    <col min="5638" max="5639" width="11.42578125" style="49" customWidth="1"/>
    <col min="5640" max="5888" width="9.140625" style="49"/>
    <col min="5889" max="5889" width="5.7109375" style="49" customWidth="1"/>
    <col min="5890" max="5890" width="42.85546875" style="49" customWidth="1"/>
    <col min="5891" max="5892" width="20.7109375" style="49" customWidth="1"/>
    <col min="5893" max="5893" width="12.140625" style="49" bestFit="1" customWidth="1"/>
    <col min="5894" max="5895" width="11.42578125" style="49" customWidth="1"/>
    <col min="5896" max="6144" width="9.140625" style="49"/>
    <col min="6145" max="6145" width="5.7109375" style="49" customWidth="1"/>
    <col min="6146" max="6146" width="42.85546875" style="49" customWidth="1"/>
    <col min="6147" max="6148" width="20.7109375" style="49" customWidth="1"/>
    <col min="6149" max="6149" width="12.140625" style="49" bestFit="1" customWidth="1"/>
    <col min="6150" max="6151" width="11.42578125" style="49" customWidth="1"/>
    <col min="6152" max="6400" width="9.140625" style="49"/>
    <col min="6401" max="6401" width="5.7109375" style="49" customWidth="1"/>
    <col min="6402" max="6402" width="42.85546875" style="49" customWidth="1"/>
    <col min="6403" max="6404" width="20.7109375" style="49" customWidth="1"/>
    <col min="6405" max="6405" width="12.140625" style="49" bestFit="1" customWidth="1"/>
    <col min="6406" max="6407" width="11.42578125" style="49" customWidth="1"/>
    <col min="6408" max="6656" width="9.140625" style="49"/>
    <col min="6657" max="6657" width="5.7109375" style="49" customWidth="1"/>
    <col min="6658" max="6658" width="42.85546875" style="49" customWidth="1"/>
    <col min="6659" max="6660" width="20.7109375" style="49" customWidth="1"/>
    <col min="6661" max="6661" width="12.140625" style="49" bestFit="1" customWidth="1"/>
    <col min="6662" max="6663" width="11.42578125" style="49" customWidth="1"/>
    <col min="6664" max="6912" width="9.140625" style="49"/>
    <col min="6913" max="6913" width="5.7109375" style="49" customWidth="1"/>
    <col min="6914" max="6914" width="42.85546875" style="49" customWidth="1"/>
    <col min="6915" max="6916" width="20.7109375" style="49" customWidth="1"/>
    <col min="6917" max="6917" width="12.140625" style="49" bestFit="1" customWidth="1"/>
    <col min="6918" max="6919" width="11.42578125" style="49" customWidth="1"/>
    <col min="6920" max="7168" width="9.140625" style="49"/>
    <col min="7169" max="7169" width="5.7109375" style="49" customWidth="1"/>
    <col min="7170" max="7170" width="42.85546875" style="49" customWidth="1"/>
    <col min="7171" max="7172" width="20.7109375" style="49" customWidth="1"/>
    <col min="7173" max="7173" width="12.140625" style="49" bestFit="1" customWidth="1"/>
    <col min="7174" max="7175" width="11.42578125" style="49" customWidth="1"/>
    <col min="7176" max="7424" width="9.140625" style="49"/>
    <col min="7425" max="7425" width="5.7109375" style="49" customWidth="1"/>
    <col min="7426" max="7426" width="42.85546875" style="49" customWidth="1"/>
    <col min="7427" max="7428" width="20.7109375" style="49" customWidth="1"/>
    <col min="7429" max="7429" width="12.140625" style="49" bestFit="1" customWidth="1"/>
    <col min="7430" max="7431" width="11.42578125" style="49" customWidth="1"/>
    <col min="7432" max="7680" width="9.140625" style="49"/>
    <col min="7681" max="7681" width="5.7109375" style="49" customWidth="1"/>
    <col min="7682" max="7682" width="42.85546875" style="49" customWidth="1"/>
    <col min="7683" max="7684" width="20.7109375" style="49" customWidth="1"/>
    <col min="7685" max="7685" width="12.140625" style="49" bestFit="1" customWidth="1"/>
    <col min="7686" max="7687" width="11.42578125" style="49" customWidth="1"/>
    <col min="7688" max="7936" width="9.140625" style="49"/>
    <col min="7937" max="7937" width="5.7109375" style="49" customWidth="1"/>
    <col min="7938" max="7938" width="42.85546875" style="49" customWidth="1"/>
    <col min="7939" max="7940" width="20.7109375" style="49" customWidth="1"/>
    <col min="7941" max="7941" width="12.140625" style="49" bestFit="1" customWidth="1"/>
    <col min="7942" max="7943" width="11.42578125" style="49" customWidth="1"/>
    <col min="7944" max="8192" width="9.140625" style="49"/>
    <col min="8193" max="8193" width="5.7109375" style="49" customWidth="1"/>
    <col min="8194" max="8194" width="42.85546875" style="49" customWidth="1"/>
    <col min="8195" max="8196" width="20.7109375" style="49" customWidth="1"/>
    <col min="8197" max="8197" width="12.140625" style="49" bestFit="1" customWidth="1"/>
    <col min="8198" max="8199" width="11.42578125" style="49" customWidth="1"/>
    <col min="8200" max="8448" width="9.140625" style="49"/>
    <col min="8449" max="8449" width="5.7109375" style="49" customWidth="1"/>
    <col min="8450" max="8450" width="42.85546875" style="49" customWidth="1"/>
    <col min="8451" max="8452" width="20.7109375" style="49" customWidth="1"/>
    <col min="8453" max="8453" width="12.140625" style="49" bestFit="1" customWidth="1"/>
    <col min="8454" max="8455" width="11.42578125" style="49" customWidth="1"/>
    <col min="8456" max="8704" width="9.140625" style="49"/>
    <col min="8705" max="8705" width="5.7109375" style="49" customWidth="1"/>
    <col min="8706" max="8706" width="42.85546875" style="49" customWidth="1"/>
    <col min="8707" max="8708" width="20.7109375" style="49" customWidth="1"/>
    <col min="8709" max="8709" width="12.140625" style="49" bestFit="1" customWidth="1"/>
    <col min="8710" max="8711" width="11.42578125" style="49" customWidth="1"/>
    <col min="8712" max="8960" width="9.140625" style="49"/>
    <col min="8961" max="8961" width="5.7109375" style="49" customWidth="1"/>
    <col min="8962" max="8962" width="42.85546875" style="49" customWidth="1"/>
    <col min="8963" max="8964" width="20.7109375" style="49" customWidth="1"/>
    <col min="8965" max="8965" width="12.140625" style="49" bestFit="1" customWidth="1"/>
    <col min="8966" max="8967" width="11.42578125" style="49" customWidth="1"/>
    <col min="8968" max="9216" width="9.140625" style="49"/>
    <col min="9217" max="9217" width="5.7109375" style="49" customWidth="1"/>
    <col min="9218" max="9218" width="42.85546875" style="49" customWidth="1"/>
    <col min="9219" max="9220" width="20.7109375" style="49" customWidth="1"/>
    <col min="9221" max="9221" width="12.140625" style="49" bestFit="1" customWidth="1"/>
    <col min="9222" max="9223" width="11.42578125" style="49" customWidth="1"/>
    <col min="9224" max="9472" width="9.140625" style="49"/>
    <col min="9473" max="9473" width="5.7109375" style="49" customWidth="1"/>
    <col min="9474" max="9474" width="42.85546875" style="49" customWidth="1"/>
    <col min="9475" max="9476" width="20.7109375" style="49" customWidth="1"/>
    <col min="9477" max="9477" width="12.140625" style="49" bestFit="1" customWidth="1"/>
    <col min="9478" max="9479" width="11.42578125" style="49" customWidth="1"/>
    <col min="9480" max="9728" width="9.140625" style="49"/>
    <col min="9729" max="9729" width="5.7109375" style="49" customWidth="1"/>
    <col min="9730" max="9730" width="42.85546875" style="49" customWidth="1"/>
    <col min="9731" max="9732" width="20.7109375" style="49" customWidth="1"/>
    <col min="9733" max="9733" width="12.140625" style="49" bestFit="1" customWidth="1"/>
    <col min="9734" max="9735" width="11.42578125" style="49" customWidth="1"/>
    <col min="9736" max="9984" width="9.140625" style="49"/>
    <col min="9985" max="9985" width="5.7109375" style="49" customWidth="1"/>
    <col min="9986" max="9986" width="42.85546875" style="49" customWidth="1"/>
    <col min="9987" max="9988" width="20.7109375" style="49" customWidth="1"/>
    <col min="9989" max="9989" width="12.140625" style="49" bestFit="1" customWidth="1"/>
    <col min="9990" max="9991" width="11.42578125" style="49" customWidth="1"/>
    <col min="9992" max="10240" width="9.140625" style="49"/>
    <col min="10241" max="10241" width="5.7109375" style="49" customWidth="1"/>
    <col min="10242" max="10242" width="42.85546875" style="49" customWidth="1"/>
    <col min="10243" max="10244" width="20.7109375" style="49" customWidth="1"/>
    <col min="10245" max="10245" width="12.140625" style="49" bestFit="1" customWidth="1"/>
    <col min="10246" max="10247" width="11.42578125" style="49" customWidth="1"/>
    <col min="10248" max="10496" width="9.140625" style="49"/>
    <col min="10497" max="10497" width="5.7109375" style="49" customWidth="1"/>
    <col min="10498" max="10498" width="42.85546875" style="49" customWidth="1"/>
    <col min="10499" max="10500" width="20.7109375" style="49" customWidth="1"/>
    <col min="10501" max="10501" width="12.140625" style="49" bestFit="1" customWidth="1"/>
    <col min="10502" max="10503" width="11.42578125" style="49" customWidth="1"/>
    <col min="10504" max="10752" width="9.140625" style="49"/>
    <col min="10753" max="10753" width="5.7109375" style="49" customWidth="1"/>
    <col min="10754" max="10754" width="42.85546875" style="49" customWidth="1"/>
    <col min="10755" max="10756" width="20.7109375" style="49" customWidth="1"/>
    <col min="10757" max="10757" width="12.140625" style="49" bestFit="1" customWidth="1"/>
    <col min="10758" max="10759" width="11.42578125" style="49" customWidth="1"/>
    <col min="10760" max="11008" width="9.140625" style="49"/>
    <col min="11009" max="11009" width="5.7109375" style="49" customWidth="1"/>
    <col min="11010" max="11010" width="42.85546875" style="49" customWidth="1"/>
    <col min="11011" max="11012" width="20.7109375" style="49" customWidth="1"/>
    <col min="11013" max="11013" width="12.140625" style="49" bestFit="1" customWidth="1"/>
    <col min="11014" max="11015" width="11.42578125" style="49" customWidth="1"/>
    <col min="11016" max="11264" width="9.140625" style="49"/>
    <col min="11265" max="11265" width="5.7109375" style="49" customWidth="1"/>
    <col min="11266" max="11266" width="42.85546875" style="49" customWidth="1"/>
    <col min="11267" max="11268" width="20.7109375" style="49" customWidth="1"/>
    <col min="11269" max="11269" width="12.140625" style="49" bestFit="1" customWidth="1"/>
    <col min="11270" max="11271" width="11.42578125" style="49" customWidth="1"/>
    <col min="11272" max="11520" width="9.140625" style="49"/>
    <col min="11521" max="11521" width="5.7109375" style="49" customWidth="1"/>
    <col min="11522" max="11522" width="42.85546875" style="49" customWidth="1"/>
    <col min="11523" max="11524" width="20.7109375" style="49" customWidth="1"/>
    <col min="11525" max="11525" width="12.140625" style="49" bestFit="1" customWidth="1"/>
    <col min="11526" max="11527" width="11.42578125" style="49" customWidth="1"/>
    <col min="11528" max="11776" width="9.140625" style="49"/>
    <col min="11777" max="11777" width="5.7109375" style="49" customWidth="1"/>
    <col min="11778" max="11778" width="42.85546875" style="49" customWidth="1"/>
    <col min="11779" max="11780" width="20.7109375" style="49" customWidth="1"/>
    <col min="11781" max="11781" width="12.140625" style="49" bestFit="1" customWidth="1"/>
    <col min="11782" max="11783" width="11.42578125" style="49" customWidth="1"/>
    <col min="11784" max="12032" width="9.140625" style="49"/>
    <col min="12033" max="12033" width="5.7109375" style="49" customWidth="1"/>
    <col min="12034" max="12034" width="42.85546875" style="49" customWidth="1"/>
    <col min="12035" max="12036" width="20.7109375" style="49" customWidth="1"/>
    <col min="12037" max="12037" width="12.140625" style="49" bestFit="1" customWidth="1"/>
    <col min="12038" max="12039" width="11.42578125" style="49" customWidth="1"/>
    <col min="12040" max="12288" width="9.140625" style="49"/>
    <col min="12289" max="12289" width="5.7109375" style="49" customWidth="1"/>
    <col min="12290" max="12290" width="42.85546875" style="49" customWidth="1"/>
    <col min="12291" max="12292" width="20.7109375" style="49" customWidth="1"/>
    <col min="12293" max="12293" width="12.140625" style="49" bestFit="1" customWidth="1"/>
    <col min="12294" max="12295" width="11.42578125" style="49" customWidth="1"/>
    <col min="12296" max="12544" width="9.140625" style="49"/>
    <col min="12545" max="12545" width="5.7109375" style="49" customWidth="1"/>
    <col min="12546" max="12546" width="42.85546875" style="49" customWidth="1"/>
    <col min="12547" max="12548" width="20.7109375" style="49" customWidth="1"/>
    <col min="12549" max="12549" width="12.140625" style="49" bestFit="1" customWidth="1"/>
    <col min="12550" max="12551" width="11.42578125" style="49" customWidth="1"/>
    <col min="12552" max="12800" width="9.140625" style="49"/>
    <col min="12801" max="12801" width="5.7109375" style="49" customWidth="1"/>
    <col min="12802" max="12802" width="42.85546875" style="49" customWidth="1"/>
    <col min="12803" max="12804" width="20.7109375" style="49" customWidth="1"/>
    <col min="12805" max="12805" width="12.140625" style="49" bestFit="1" customWidth="1"/>
    <col min="12806" max="12807" width="11.42578125" style="49" customWidth="1"/>
    <col min="12808" max="13056" width="9.140625" style="49"/>
    <col min="13057" max="13057" width="5.7109375" style="49" customWidth="1"/>
    <col min="13058" max="13058" width="42.85546875" style="49" customWidth="1"/>
    <col min="13059" max="13060" width="20.7109375" style="49" customWidth="1"/>
    <col min="13061" max="13061" width="12.140625" style="49" bestFit="1" customWidth="1"/>
    <col min="13062" max="13063" width="11.42578125" style="49" customWidth="1"/>
    <col min="13064" max="13312" width="9.140625" style="49"/>
    <col min="13313" max="13313" width="5.7109375" style="49" customWidth="1"/>
    <col min="13314" max="13314" width="42.85546875" style="49" customWidth="1"/>
    <col min="13315" max="13316" width="20.7109375" style="49" customWidth="1"/>
    <col min="13317" max="13317" width="12.140625" style="49" bestFit="1" customWidth="1"/>
    <col min="13318" max="13319" width="11.42578125" style="49" customWidth="1"/>
    <col min="13320" max="13568" width="9.140625" style="49"/>
    <col min="13569" max="13569" width="5.7109375" style="49" customWidth="1"/>
    <col min="13570" max="13570" width="42.85546875" style="49" customWidth="1"/>
    <col min="13571" max="13572" width="20.7109375" style="49" customWidth="1"/>
    <col min="13573" max="13573" width="12.140625" style="49" bestFit="1" customWidth="1"/>
    <col min="13574" max="13575" width="11.42578125" style="49" customWidth="1"/>
    <col min="13576" max="13824" width="9.140625" style="49"/>
    <col min="13825" max="13825" width="5.7109375" style="49" customWidth="1"/>
    <col min="13826" max="13826" width="42.85546875" style="49" customWidth="1"/>
    <col min="13827" max="13828" width="20.7109375" style="49" customWidth="1"/>
    <col min="13829" max="13829" width="12.140625" style="49" bestFit="1" customWidth="1"/>
    <col min="13830" max="13831" width="11.42578125" style="49" customWidth="1"/>
    <col min="13832" max="14080" width="9.140625" style="49"/>
    <col min="14081" max="14081" width="5.7109375" style="49" customWidth="1"/>
    <col min="14082" max="14082" width="42.85546875" style="49" customWidth="1"/>
    <col min="14083" max="14084" width="20.7109375" style="49" customWidth="1"/>
    <col min="14085" max="14085" width="12.140625" style="49" bestFit="1" customWidth="1"/>
    <col min="14086" max="14087" width="11.42578125" style="49" customWidth="1"/>
    <col min="14088" max="14336" width="9.140625" style="49"/>
    <col min="14337" max="14337" width="5.7109375" style="49" customWidth="1"/>
    <col min="14338" max="14338" width="42.85546875" style="49" customWidth="1"/>
    <col min="14339" max="14340" width="20.7109375" style="49" customWidth="1"/>
    <col min="14341" max="14341" width="12.140625" style="49" bestFit="1" customWidth="1"/>
    <col min="14342" max="14343" width="11.42578125" style="49" customWidth="1"/>
    <col min="14344" max="14592" width="9.140625" style="49"/>
    <col min="14593" max="14593" width="5.7109375" style="49" customWidth="1"/>
    <col min="14594" max="14594" width="42.85546875" style="49" customWidth="1"/>
    <col min="14595" max="14596" width="20.7109375" style="49" customWidth="1"/>
    <col min="14597" max="14597" width="12.140625" style="49" bestFit="1" customWidth="1"/>
    <col min="14598" max="14599" width="11.42578125" style="49" customWidth="1"/>
    <col min="14600" max="14848" width="9.140625" style="49"/>
    <col min="14849" max="14849" width="5.7109375" style="49" customWidth="1"/>
    <col min="14850" max="14850" width="42.85546875" style="49" customWidth="1"/>
    <col min="14851" max="14852" width="20.7109375" style="49" customWidth="1"/>
    <col min="14853" max="14853" width="12.140625" style="49" bestFit="1" customWidth="1"/>
    <col min="14854" max="14855" width="11.42578125" style="49" customWidth="1"/>
    <col min="14856" max="15104" width="9.140625" style="49"/>
    <col min="15105" max="15105" width="5.7109375" style="49" customWidth="1"/>
    <col min="15106" max="15106" width="42.85546875" style="49" customWidth="1"/>
    <col min="15107" max="15108" width="20.7109375" style="49" customWidth="1"/>
    <col min="15109" max="15109" width="12.140625" style="49" bestFit="1" customWidth="1"/>
    <col min="15110" max="15111" width="11.42578125" style="49" customWidth="1"/>
    <col min="15112" max="15360" width="9.140625" style="49"/>
    <col min="15361" max="15361" width="5.7109375" style="49" customWidth="1"/>
    <col min="15362" max="15362" width="42.85546875" style="49" customWidth="1"/>
    <col min="15363" max="15364" width="20.7109375" style="49" customWidth="1"/>
    <col min="15365" max="15365" width="12.140625" style="49" bestFit="1" customWidth="1"/>
    <col min="15366" max="15367" width="11.42578125" style="49" customWidth="1"/>
    <col min="15368" max="15616" width="9.140625" style="49"/>
    <col min="15617" max="15617" width="5.7109375" style="49" customWidth="1"/>
    <col min="15618" max="15618" width="42.85546875" style="49" customWidth="1"/>
    <col min="15619" max="15620" width="20.7109375" style="49" customWidth="1"/>
    <col min="15621" max="15621" width="12.140625" style="49" bestFit="1" customWidth="1"/>
    <col min="15622" max="15623" width="11.42578125" style="49" customWidth="1"/>
    <col min="15624" max="15872" width="9.140625" style="49"/>
    <col min="15873" max="15873" width="5.7109375" style="49" customWidth="1"/>
    <col min="15874" max="15874" width="42.85546875" style="49" customWidth="1"/>
    <col min="15875" max="15876" width="20.7109375" style="49" customWidth="1"/>
    <col min="15877" max="15877" width="12.140625" style="49" bestFit="1" customWidth="1"/>
    <col min="15878" max="15879" width="11.42578125" style="49" customWidth="1"/>
    <col min="15880" max="16128" width="9.140625" style="49"/>
    <col min="16129" max="16129" width="5.7109375" style="49" customWidth="1"/>
    <col min="16130" max="16130" width="42.85546875" style="49" customWidth="1"/>
    <col min="16131" max="16132" width="20.7109375" style="49" customWidth="1"/>
    <col min="16133" max="16133" width="12.140625" style="49" bestFit="1" customWidth="1"/>
    <col min="16134" max="16135" width="11.42578125" style="49" customWidth="1"/>
    <col min="16136" max="16384" width="9.140625" style="49"/>
  </cols>
  <sheetData>
    <row r="1" spans="1:10" s="88" customFormat="1" ht="10.5" x14ac:dyDescent="0.15">
      <c r="B1" s="47"/>
      <c r="C1" s="47"/>
      <c r="D1" s="48" t="s">
        <v>471</v>
      </c>
    </row>
    <row r="2" spans="1:10" s="88" customFormat="1" ht="10.5" x14ac:dyDescent="0.15">
      <c r="B2" s="47"/>
      <c r="C2" s="47"/>
      <c r="D2" s="3" t="s">
        <v>0</v>
      </c>
    </row>
    <row r="3" spans="1:10" s="88" customFormat="1" ht="10.5" x14ac:dyDescent="0.15">
      <c r="B3" s="47"/>
      <c r="C3" s="47"/>
      <c r="D3" s="3" t="s">
        <v>1</v>
      </c>
    </row>
    <row r="4" spans="1:10" s="88" customFormat="1" ht="10.5" x14ac:dyDescent="0.15">
      <c r="B4" s="47"/>
      <c r="C4" s="47"/>
      <c r="D4" s="3" t="s">
        <v>2</v>
      </c>
    </row>
    <row r="5" spans="1:10" s="88" customFormat="1" ht="10.5" x14ac:dyDescent="0.15">
      <c r="B5" s="47"/>
      <c r="C5" s="47"/>
      <c r="D5" s="6" t="s">
        <v>613</v>
      </c>
    </row>
    <row r="6" spans="1:10" s="88" customFormat="1" ht="10.5" x14ac:dyDescent="0.15">
      <c r="B6" s="47"/>
      <c r="C6" s="47"/>
      <c r="D6" s="48"/>
    </row>
    <row r="7" spans="1:10" s="88" customFormat="1" x14ac:dyDescent="0.2">
      <c r="D7" s="99" t="s">
        <v>472</v>
      </c>
    </row>
    <row r="8" spans="1:10" ht="46.15" customHeight="1" x14ac:dyDescent="0.2">
      <c r="A8" s="166" t="s">
        <v>473</v>
      </c>
      <c r="B8" s="166"/>
      <c r="C8" s="166"/>
      <c r="D8" s="166"/>
    </row>
    <row r="9" spans="1:10" x14ac:dyDescent="0.2">
      <c r="B9" s="51"/>
      <c r="D9" s="52" t="s">
        <v>437</v>
      </c>
    </row>
    <row r="10" spans="1:10" s="79" customFormat="1" x14ac:dyDescent="0.25">
      <c r="A10" s="169" t="s">
        <v>446</v>
      </c>
      <c r="B10" s="170" t="s">
        <v>445</v>
      </c>
      <c r="C10" s="105" t="s">
        <v>467</v>
      </c>
      <c r="D10" s="105" t="s">
        <v>467</v>
      </c>
    </row>
    <row r="11" spans="1:10" s="79" customFormat="1" x14ac:dyDescent="0.25">
      <c r="A11" s="169"/>
      <c r="B11" s="170"/>
      <c r="C11" s="106" t="s">
        <v>474</v>
      </c>
      <c r="D11" s="106" t="s">
        <v>475</v>
      </c>
    </row>
    <row r="12" spans="1:10" s="80" customFormat="1" x14ac:dyDescent="0.2">
      <c r="A12" s="34">
        <v>1</v>
      </c>
      <c r="B12" s="106">
        <v>2</v>
      </c>
      <c r="C12" s="106">
        <v>3</v>
      </c>
      <c r="D12" s="106">
        <v>4</v>
      </c>
    </row>
    <row r="13" spans="1:10" x14ac:dyDescent="0.2">
      <c r="A13" s="34">
        <v>1</v>
      </c>
      <c r="B13" s="16" t="s">
        <v>461</v>
      </c>
      <c r="C13" s="138">
        <v>6164.41626</v>
      </c>
      <c r="D13" s="138">
        <v>5749.3985599999996</v>
      </c>
      <c r="E13" s="81"/>
      <c r="F13" s="82"/>
      <c r="G13" s="83"/>
      <c r="H13" s="84"/>
      <c r="I13" s="81"/>
      <c r="J13" s="85"/>
    </row>
    <row r="14" spans="1:10" x14ac:dyDescent="0.2">
      <c r="A14" s="34">
        <v>2</v>
      </c>
      <c r="B14" s="16" t="s">
        <v>449</v>
      </c>
      <c r="C14" s="138">
        <v>6095.3278899999996</v>
      </c>
      <c r="D14" s="138">
        <v>5853.8778899999998</v>
      </c>
      <c r="E14" s="81"/>
      <c r="F14" s="82"/>
      <c r="G14" s="83"/>
      <c r="H14" s="84"/>
      <c r="I14" s="81"/>
      <c r="J14" s="85"/>
    </row>
    <row r="15" spans="1:10" x14ac:dyDescent="0.2">
      <c r="A15" s="34">
        <v>3</v>
      </c>
      <c r="B15" s="16" t="s">
        <v>460</v>
      </c>
      <c r="C15" s="138">
        <v>9921.5078699999995</v>
      </c>
      <c r="D15" s="138">
        <v>9665.1578699999991</v>
      </c>
      <c r="E15" s="81"/>
      <c r="F15" s="82"/>
      <c r="G15" s="83"/>
      <c r="H15" s="84"/>
      <c r="I15" s="81"/>
      <c r="J15" s="85"/>
    </row>
    <row r="16" spans="1:10" x14ac:dyDescent="0.2">
      <c r="A16" s="34">
        <v>4</v>
      </c>
      <c r="B16" s="16" t="s">
        <v>448</v>
      </c>
      <c r="C16" s="138">
        <v>5360.9603899999993</v>
      </c>
      <c r="D16" s="138">
        <v>4982.91039</v>
      </c>
      <c r="E16" s="81"/>
      <c r="F16" s="82"/>
      <c r="G16" s="83"/>
      <c r="H16" s="84"/>
      <c r="I16" s="81"/>
      <c r="J16" s="85"/>
    </row>
    <row r="17" spans="1:10" x14ac:dyDescent="0.2">
      <c r="A17" s="34">
        <v>5</v>
      </c>
      <c r="B17" s="16" t="s">
        <v>459</v>
      </c>
      <c r="C17" s="138">
        <v>5234.2942000000003</v>
      </c>
      <c r="D17" s="138">
        <v>4560.7394000000004</v>
      </c>
      <c r="E17" s="86"/>
      <c r="F17" s="82"/>
      <c r="G17" s="83"/>
      <c r="H17" s="84"/>
      <c r="I17" s="81"/>
      <c r="J17" s="85"/>
    </row>
    <row r="18" spans="1:10" x14ac:dyDescent="0.2">
      <c r="A18" s="34">
        <v>6</v>
      </c>
      <c r="B18" s="16" t="s">
        <v>458</v>
      </c>
      <c r="C18" s="138">
        <v>5346.1869999999999</v>
      </c>
      <c r="D18" s="138">
        <v>5330.9870000000001</v>
      </c>
      <c r="E18" s="81"/>
      <c r="F18" s="82"/>
      <c r="G18" s="83"/>
      <c r="H18" s="84"/>
      <c r="I18" s="81"/>
      <c r="J18" s="85"/>
    </row>
    <row r="19" spans="1:10" x14ac:dyDescent="0.2">
      <c r="A19" s="34">
        <v>7</v>
      </c>
      <c r="B19" s="16" t="s">
        <v>457</v>
      </c>
      <c r="C19" s="138">
        <v>6267.29</v>
      </c>
      <c r="D19" s="138">
        <v>6237.87</v>
      </c>
      <c r="E19" s="81"/>
      <c r="F19" s="82"/>
      <c r="G19" s="83"/>
      <c r="H19" s="84"/>
      <c r="I19" s="81"/>
      <c r="J19" s="85"/>
    </row>
    <row r="20" spans="1:10" x14ac:dyDescent="0.2">
      <c r="A20" s="34">
        <v>8</v>
      </c>
      <c r="B20" s="16" t="s">
        <v>456</v>
      </c>
      <c r="C20" s="138">
        <v>7056.6670000000004</v>
      </c>
      <c r="D20" s="138">
        <v>7008.4070000000002</v>
      </c>
      <c r="E20" s="81"/>
      <c r="F20" s="82"/>
      <c r="G20" s="83"/>
      <c r="H20" s="84"/>
      <c r="I20" s="81"/>
      <c r="J20" s="85"/>
    </row>
    <row r="21" spans="1:10" x14ac:dyDescent="0.2">
      <c r="A21" s="34">
        <v>9</v>
      </c>
      <c r="B21" s="16" t="s">
        <v>455</v>
      </c>
      <c r="C21" s="138">
        <v>9200.6561600000005</v>
      </c>
      <c r="D21" s="138">
        <v>9026.9561599999997</v>
      </c>
      <c r="E21" s="81"/>
      <c r="F21" s="82"/>
      <c r="G21" s="83"/>
      <c r="H21" s="84"/>
      <c r="I21" s="81"/>
      <c r="J21" s="85"/>
    </row>
    <row r="22" spans="1:10" x14ac:dyDescent="0.2">
      <c r="A22" s="34">
        <v>10</v>
      </c>
      <c r="B22" s="16" t="s">
        <v>454</v>
      </c>
      <c r="C22" s="138">
        <v>0</v>
      </c>
      <c r="D22" s="138">
        <v>0</v>
      </c>
      <c r="E22" s="81"/>
      <c r="F22" s="82"/>
      <c r="G22" s="83"/>
      <c r="H22" s="84"/>
      <c r="I22" s="81"/>
      <c r="J22" s="85"/>
    </row>
    <row r="23" spans="1:10" x14ac:dyDescent="0.2">
      <c r="A23" s="34">
        <v>11</v>
      </c>
      <c r="B23" s="16" t="s">
        <v>453</v>
      </c>
      <c r="C23" s="138">
        <v>5751.45928</v>
      </c>
      <c r="D23" s="138">
        <v>5717.6392800000003</v>
      </c>
      <c r="E23" s="81"/>
      <c r="F23" s="82"/>
      <c r="G23" s="83"/>
      <c r="H23" s="84"/>
      <c r="I23" s="81"/>
      <c r="J23" s="85"/>
    </row>
    <row r="24" spans="1:10" s="109" customFormat="1" x14ac:dyDescent="0.25">
      <c r="A24" s="107"/>
      <c r="B24" s="108" t="s">
        <v>452</v>
      </c>
      <c r="C24" s="139">
        <f>SUM(C13:C23)</f>
        <v>66398.766049999991</v>
      </c>
      <c r="D24" s="139">
        <f>SUM(D13:D23)</f>
        <v>64133.943550000011</v>
      </c>
      <c r="F24" s="110"/>
      <c r="G24" s="110"/>
      <c r="H24" s="110"/>
    </row>
    <row r="25" spans="1:10" x14ac:dyDescent="0.2">
      <c r="C25" s="53"/>
      <c r="G25" s="81"/>
    </row>
    <row r="26" spans="1:10" x14ac:dyDescent="0.2">
      <c r="C26" s="53"/>
      <c r="D26" s="50" t="s">
        <v>476</v>
      </c>
    </row>
    <row r="27" spans="1:10" ht="29.25" customHeight="1" x14ac:dyDescent="0.2">
      <c r="A27" s="171" t="s">
        <v>477</v>
      </c>
      <c r="B27" s="171"/>
      <c r="C27" s="171"/>
      <c r="D27" s="171"/>
    </row>
    <row r="28" spans="1:10" x14ac:dyDescent="0.2">
      <c r="B28" s="172"/>
      <c r="C28" s="172"/>
      <c r="D28" s="52" t="s">
        <v>437</v>
      </c>
    </row>
    <row r="29" spans="1:10" s="79" customFormat="1" ht="22.5" x14ac:dyDescent="0.25">
      <c r="A29" s="169" t="s">
        <v>446</v>
      </c>
      <c r="B29" s="170" t="s">
        <v>445</v>
      </c>
      <c r="C29" s="105" t="s">
        <v>478</v>
      </c>
      <c r="D29" s="105" t="s">
        <v>463</v>
      </c>
    </row>
    <row r="30" spans="1:10" s="79" customFormat="1" x14ac:dyDescent="0.25">
      <c r="A30" s="169"/>
      <c r="B30" s="170"/>
      <c r="C30" s="106" t="s">
        <v>474</v>
      </c>
      <c r="D30" s="106" t="s">
        <v>475</v>
      </c>
    </row>
    <row r="31" spans="1:10" x14ac:dyDescent="0.2">
      <c r="A31" s="34">
        <v>1</v>
      </c>
      <c r="B31" s="106">
        <v>2</v>
      </c>
      <c r="C31" s="106">
        <v>3</v>
      </c>
      <c r="D31" s="106">
        <v>4</v>
      </c>
    </row>
    <row r="32" spans="1:10" x14ac:dyDescent="0.2">
      <c r="A32" s="34">
        <v>1</v>
      </c>
      <c r="B32" s="16" t="s">
        <v>461</v>
      </c>
      <c r="C32" s="138">
        <v>447.06200000000001</v>
      </c>
      <c r="D32" s="138">
        <v>462.56900000000002</v>
      </c>
      <c r="E32" s="81"/>
      <c r="F32" s="82"/>
      <c r="G32" s="83"/>
      <c r="H32" s="84"/>
      <c r="I32" s="81"/>
      <c r="J32" s="85"/>
    </row>
    <row r="33" spans="1:10" x14ac:dyDescent="0.2">
      <c r="A33" s="34">
        <v>2</v>
      </c>
      <c r="B33" s="16" t="s">
        <v>449</v>
      </c>
      <c r="C33" s="138">
        <v>447.06200000000001</v>
      </c>
      <c r="D33" s="138">
        <v>462.56900000000002</v>
      </c>
      <c r="E33" s="81"/>
      <c r="F33" s="82"/>
      <c r="G33" s="83"/>
      <c r="H33" s="84"/>
      <c r="I33" s="81"/>
      <c r="J33" s="85"/>
    </row>
    <row r="34" spans="1:10" x14ac:dyDescent="0.2">
      <c r="A34" s="34">
        <v>3</v>
      </c>
      <c r="B34" s="16" t="s">
        <v>460</v>
      </c>
      <c r="C34" s="138">
        <v>447.06200000000001</v>
      </c>
      <c r="D34" s="138">
        <v>462.56900000000002</v>
      </c>
      <c r="E34" s="81"/>
      <c r="F34" s="82"/>
      <c r="G34" s="83"/>
      <c r="H34" s="84"/>
      <c r="I34" s="81"/>
      <c r="J34" s="85"/>
    </row>
    <row r="35" spans="1:10" x14ac:dyDescent="0.2">
      <c r="A35" s="34">
        <v>4</v>
      </c>
      <c r="B35" s="16" t="s">
        <v>448</v>
      </c>
      <c r="C35" s="138">
        <v>447.06200000000001</v>
      </c>
      <c r="D35" s="138">
        <v>462.56900000000002</v>
      </c>
      <c r="E35" s="81"/>
      <c r="F35" s="82"/>
      <c r="G35" s="83"/>
      <c r="H35" s="84"/>
      <c r="I35" s="81"/>
      <c r="J35" s="85"/>
    </row>
    <row r="36" spans="1:10" x14ac:dyDescent="0.2">
      <c r="A36" s="34">
        <v>5</v>
      </c>
      <c r="B36" s="16" t="s">
        <v>459</v>
      </c>
      <c r="C36" s="138">
        <v>447.06200000000001</v>
      </c>
      <c r="D36" s="138">
        <v>462.56900000000002</v>
      </c>
      <c r="E36" s="81"/>
      <c r="F36" s="82"/>
      <c r="G36" s="83"/>
      <c r="H36" s="84"/>
      <c r="I36" s="81"/>
      <c r="J36" s="85"/>
    </row>
    <row r="37" spans="1:10" x14ac:dyDescent="0.2">
      <c r="A37" s="34">
        <v>6</v>
      </c>
      <c r="B37" s="16" t="s">
        <v>458</v>
      </c>
      <c r="C37" s="138">
        <v>184.64500000000001</v>
      </c>
      <c r="D37" s="138">
        <v>190.84399999999999</v>
      </c>
      <c r="E37" s="86"/>
      <c r="F37" s="82"/>
      <c r="G37" s="83"/>
      <c r="H37" s="84"/>
      <c r="I37" s="81"/>
      <c r="J37" s="85"/>
    </row>
    <row r="38" spans="1:10" x14ac:dyDescent="0.2">
      <c r="A38" s="34">
        <v>7</v>
      </c>
      <c r="B38" s="16" t="s">
        <v>443</v>
      </c>
      <c r="C38" s="138">
        <v>893.33600000000001</v>
      </c>
      <c r="D38" s="138">
        <v>924.35</v>
      </c>
      <c r="E38" s="81"/>
      <c r="F38" s="82"/>
      <c r="G38" s="83"/>
      <c r="H38" s="84"/>
      <c r="I38" s="81"/>
      <c r="J38" s="85"/>
    </row>
    <row r="39" spans="1:10" x14ac:dyDescent="0.2">
      <c r="A39" s="34">
        <v>8</v>
      </c>
      <c r="B39" s="16" t="s">
        <v>457</v>
      </c>
      <c r="C39" s="138">
        <v>184.64500000000001</v>
      </c>
      <c r="D39" s="138">
        <v>190.84399999999999</v>
      </c>
      <c r="E39" s="81"/>
      <c r="F39" s="82"/>
      <c r="G39" s="83"/>
      <c r="H39" s="84"/>
      <c r="I39" s="81"/>
      <c r="J39" s="85"/>
    </row>
    <row r="40" spans="1:10" x14ac:dyDescent="0.2">
      <c r="A40" s="34">
        <v>9</v>
      </c>
      <c r="B40" s="16" t="s">
        <v>456</v>
      </c>
      <c r="C40" s="138">
        <v>184.64500000000001</v>
      </c>
      <c r="D40" s="138">
        <v>190.84399999999999</v>
      </c>
      <c r="E40" s="81"/>
      <c r="F40" s="82"/>
      <c r="G40" s="83"/>
      <c r="H40" s="84"/>
      <c r="I40" s="81"/>
      <c r="J40" s="85"/>
    </row>
    <row r="41" spans="1:10" x14ac:dyDescent="0.2">
      <c r="A41" s="34">
        <v>10</v>
      </c>
      <c r="B41" s="16" t="s">
        <v>455</v>
      </c>
      <c r="C41" s="138">
        <v>447.06200000000001</v>
      </c>
      <c r="D41" s="138">
        <v>462.56900000000002</v>
      </c>
      <c r="E41" s="81"/>
      <c r="F41" s="82"/>
      <c r="G41" s="83"/>
      <c r="H41" s="84"/>
      <c r="I41" s="81"/>
      <c r="J41" s="85"/>
    </row>
    <row r="42" spans="1:10" x14ac:dyDescent="0.2">
      <c r="A42" s="34">
        <v>11</v>
      </c>
      <c r="B42" s="16" t="s">
        <v>454</v>
      </c>
      <c r="C42" s="138">
        <v>446.274</v>
      </c>
      <c r="D42" s="138">
        <v>461.78100000000001</v>
      </c>
      <c r="E42" s="81"/>
      <c r="F42" s="82"/>
      <c r="G42" s="83"/>
      <c r="H42" s="84"/>
      <c r="I42" s="81"/>
      <c r="J42" s="85"/>
    </row>
    <row r="43" spans="1:10" x14ac:dyDescent="0.2">
      <c r="A43" s="34">
        <v>12</v>
      </c>
      <c r="B43" s="16" t="s">
        <v>453</v>
      </c>
      <c r="C43" s="138">
        <v>184.64500000000001</v>
      </c>
      <c r="D43" s="138">
        <v>190.84399999999999</v>
      </c>
      <c r="E43" s="81"/>
      <c r="F43" s="82"/>
      <c r="G43" s="83"/>
      <c r="H43" s="84"/>
      <c r="I43" s="81"/>
      <c r="J43" s="85"/>
    </row>
    <row r="44" spans="1:10" s="109" customFormat="1" x14ac:dyDescent="0.25">
      <c r="A44" s="107"/>
      <c r="B44" s="108" t="s">
        <v>452</v>
      </c>
      <c r="C44" s="139">
        <f>SUM(C32:C43)</f>
        <v>4760.5620000000008</v>
      </c>
      <c r="D44" s="139">
        <f>SUM(D32:D43)</f>
        <v>4924.9210000000003</v>
      </c>
      <c r="F44" s="110"/>
      <c r="G44" s="110"/>
      <c r="H44" s="110"/>
    </row>
  </sheetData>
  <mergeCells count="7">
    <mergeCell ref="A29:A30"/>
    <mergeCell ref="B29:B30"/>
    <mergeCell ref="A8:D8"/>
    <mergeCell ref="A10:A11"/>
    <mergeCell ref="B10:B11"/>
    <mergeCell ref="A27:D27"/>
    <mergeCell ref="B28:C28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view="pageBreakPreview" zoomScaleSheetLayoutView="100" workbookViewId="0"/>
  </sheetViews>
  <sheetFormatPr defaultRowHeight="11.25" x14ac:dyDescent="0.2"/>
  <cols>
    <col min="1" max="1" width="43.28515625" style="36" customWidth="1"/>
    <col min="2" max="3" width="23.28515625" style="36" customWidth="1"/>
    <col min="4" max="256" width="9.140625" style="36"/>
    <col min="257" max="257" width="43.28515625" style="36" customWidth="1"/>
    <col min="258" max="259" width="23.28515625" style="36" customWidth="1"/>
    <col min="260" max="512" width="9.140625" style="36"/>
    <col min="513" max="513" width="43.28515625" style="36" customWidth="1"/>
    <col min="514" max="515" width="23.28515625" style="36" customWidth="1"/>
    <col min="516" max="768" width="9.140625" style="36"/>
    <col min="769" max="769" width="43.28515625" style="36" customWidth="1"/>
    <col min="770" max="771" width="23.28515625" style="36" customWidth="1"/>
    <col min="772" max="1024" width="9.140625" style="36"/>
    <col min="1025" max="1025" width="43.28515625" style="36" customWidth="1"/>
    <col min="1026" max="1027" width="23.28515625" style="36" customWidth="1"/>
    <col min="1028" max="1280" width="9.140625" style="36"/>
    <col min="1281" max="1281" width="43.28515625" style="36" customWidth="1"/>
    <col min="1282" max="1283" width="23.28515625" style="36" customWidth="1"/>
    <col min="1284" max="1536" width="9.140625" style="36"/>
    <col min="1537" max="1537" width="43.28515625" style="36" customWidth="1"/>
    <col min="1538" max="1539" width="23.28515625" style="36" customWidth="1"/>
    <col min="1540" max="1792" width="9.140625" style="36"/>
    <col min="1793" max="1793" width="43.28515625" style="36" customWidth="1"/>
    <col min="1794" max="1795" width="23.28515625" style="36" customWidth="1"/>
    <col min="1796" max="2048" width="9.140625" style="36"/>
    <col min="2049" max="2049" width="43.28515625" style="36" customWidth="1"/>
    <col min="2050" max="2051" width="23.28515625" style="36" customWidth="1"/>
    <col min="2052" max="2304" width="9.140625" style="36"/>
    <col min="2305" max="2305" width="43.28515625" style="36" customWidth="1"/>
    <col min="2306" max="2307" width="23.28515625" style="36" customWidth="1"/>
    <col min="2308" max="2560" width="9.140625" style="36"/>
    <col min="2561" max="2561" width="43.28515625" style="36" customWidth="1"/>
    <col min="2562" max="2563" width="23.28515625" style="36" customWidth="1"/>
    <col min="2564" max="2816" width="9.140625" style="36"/>
    <col min="2817" max="2817" width="43.28515625" style="36" customWidth="1"/>
    <col min="2818" max="2819" width="23.28515625" style="36" customWidth="1"/>
    <col min="2820" max="3072" width="9.140625" style="36"/>
    <col min="3073" max="3073" width="43.28515625" style="36" customWidth="1"/>
    <col min="3074" max="3075" width="23.28515625" style="36" customWidth="1"/>
    <col min="3076" max="3328" width="9.140625" style="36"/>
    <col min="3329" max="3329" width="43.28515625" style="36" customWidth="1"/>
    <col min="3330" max="3331" width="23.28515625" style="36" customWidth="1"/>
    <col min="3332" max="3584" width="9.140625" style="36"/>
    <col min="3585" max="3585" width="43.28515625" style="36" customWidth="1"/>
    <col min="3586" max="3587" width="23.28515625" style="36" customWidth="1"/>
    <col min="3588" max="3840" width="9.140625" style="36"/>
    <col min="3841" max="3841" width="43.28515625" style="36" customWidth="1"/>
    <col min="3842" max="3843" width="23.28515625" style="36" customWidth="1"/>
    <col min="3844" max="4096" width="9.140625" style="36"/>
    <col min="4097" max="4097" width="43.28515625" style="36" customWidth="1"/>
    <col min="4098" max="4099" width="23.28515625" style="36" customWidth="1"/>
    <col min="4100" max="4352" width="9.140625" style="36"/>
    <col min="4353" max="4353" width="43.28515625" style="36" customWidth="1"/>
    <col min="4354" max="4355" width="23.28515625" style="36" customWidth="1"/>
    <col min="4356" max="4608" width="9.140625" style="36"/>
    <col min="4609" max="4609" width="43.28515625" style="36" customWidth="1"/>
    <col min="4610" max="4611" width="23.28515625" style="36" customWidth="1"/>
    <col min="4612" max="4864" width="9.140625" style="36"/>
    <col min="4865" max="4865" width="43.28515625" style="36" customWidth="1"/>
    <col min="4866" max="4867" width="23.28515625" style="36" customWidth="1"/>
    <col min="4868" max="5120" width="9.140625" style="36"/>
    <col min="5121" max="5121" width="43.28515625" style="36" customWidth="1"/>
    <col min="5122" max="5123" width="23.28515625" style="36" customWidth="1"/>
    <col min="5124" max="5376" width="9.140625" style="36"/>
    <col min="5377" max="5377" width="43.28515625" style="36" customWidth="1"/>
    <col min="5378" max="5379" width="23.28515625" style="36" customWidth="1"/>
    <col min="5380" max="5632" width="9.140625" style="36"/>
    <col min="5633" max="5633" width="43.28515625" style="36" customWidth="1"/>
    <col min="5634" max="5635" width="23.28515625" style="36" customWidth="1"/>
    <col min="5636" max="5888" width="9.140625" style="36"/>
    <col min="5889" max="5889" width="43.28515625" style="36" customWidth="1"/>
    <col min="5890" max="5891" width="23.28515625" style="36" customWidth="1"/>
    <col min="5892" max="6144" width="9.140625" style="36"/>
    <col min="6145" max="6145" width="43.28515625" style="36" customWidth="1"/>
    <col min="6146" max="6147" width="23.28515625" style="36" customWidth="1"/>
    <col min="6148" max="6400" width="9.140625" style="36"/>
    <col min="6401" max="6401" width="43.28515625" style="36" customWidth="1"/>
    <col min="6402" max="6403" width="23.28515625" style="36" customWidth="1"/>
    <col min="6404" max="6656" width="9.140625" style="36"/>
    <col min="6657" max="6657" width="43.28515625" style="36" customWidth="1"/>
    <col min="6658" max="6659" width="23.28515625" style="36" customWidth="1"/>
    <col min="6660" max="6912" width="9.140625" style="36"/>
    <col min="6913" max="6913" width="43.28515625" style="36" customWidth="1"/>
    <col min="6914" max="6915" width="23.28515625" style="36" customWidth="1"/>
    <col min="6916" max="7168" width="9.140625" style="36"/>
    <col min="7169" max="7169" width="43.28515625" style="36" customWidth="1"/>
    <col min="7170" max="7171" width="23.28515625" style="36" customWidth="1"/>
    <col min="7172" max="7424" width="9.140625" style="36"/>
    <col min="7425" max="7425" width="43.28515625" style="36" customWidth="1"/>
    <col min="7426" max="7427" width="23.28515625" style="36" customWidth="1"/>
    <col min="7428" max="7680" width="9.140625" style="36"/>
    <col min="7681" max="7681" width="43.28515625" style="36" customWidth="1"/>
    <col min="7682" max="7683" width="23.28515625" style="36" customWidth="1"/>
    <col min="7684" max="7936" width="9.140625" style="36"/>
    <col min="7937" max="7937" width="43.28515625" style="36" customWidth="1"/>
    <col min="7938" max="7939" width="23.28515625" style="36" customWidth="1"/>
    <col min="7940" max="8192" width="9.140625" style="36"/>
    <col min="8193" max="8193" width="43.28515625" style="36" customWidth="1"/>
    <col min="8194" max="8195" width="23.28515625" style="36" customWidth="1"/>
    <col min="8196" max="8448" width="9.140625" style="36"/>
    <col min="8449" max="8449" width="43.28515625" style="36" customWidth="1"/>
    <col min="8450" max="8451" width="23.28515625" style="36" customWidth="1"/>
    <col min="8452" max="8704" width="9.140625" style="36"/>
    <col min="8705" max="8705" width="43.28515625" style="36" customWidth="1"/>
    <col min="8706" max="8707" width="23.28515625" style="36" customWidth="1"/>
    <col min="8708" max="8960" width="9.140625" style="36"/>
    <col min="8961" max="8961" width="43.28515625" style="36" customWidth="1"/>
    <col min="8962" max="8963" width="23.28515625" style="36" customWidth="1"/>
    <col min="8964" max="9216" width="9.140625" style="36"/>
    <col min="9217" max="9217" width="43.28515625" style="36" customWidth="1"/>
    <col min="9218" max="9219" width="23.28515625" style="36" customWidth="1"/>
    <col min="9220" max="9472" width="9.140625" style="36"/>
    <col min="9473" max="9473" width="43.28515625" style="36" customWidth="1"/>
    <col min="9474" max="9475" width="23.28515625" style="36" customWidth="1"/>
    <col min="9476" max="9728" width="9.140625" style="36"/>
    <col min="9729" max="9729" width="43.28515625" style="36" customWidth="1"/>
    <col min="9730" max="9731" width="23.28515625" style="36" customWidth="1"/>
    <col min="9732" max="9984" width="9.140625" style="36"/>
    <col min="9985" max="9985" width="43.28515625" style="36" customWidth="1"/>
    <col min="9986" max="9987" width="23.28515625" style="36" customWidth="1"/>
    <col min="9988" max="10240" width="9.140625" style="36"/>
    <col min="10241" max="10241" width="43.28515625" style="36" customWidth="1"/>
    <col min="10242" max="10243" width="23.28515625" style="36" customWidth="1"/>
    <col min="10244" max="10496" width="9.140625" style="36"/>
    <col min="10497" max="10497" width="43.28515625" style="36" customWidth="1"/>
    <col min="10498" max="10499" width="23.28515625" style="36" customWidth="1"/>
    <col min="10500" max="10752" width="9.140625" style="36"/>
    <col min="10753" max="10753" width="43.28515625" style="36" customWidth="1"/>
    <col min="10754" max="10755" width="23.28515625" style="36" customWidth="1"/>
    <col min="10756" max="11008" width="9.140625" style="36"/>
    <col min="11009" max="11009" width="43.28515625" style="36" customWidth="1"/>
    <col min="11010" max="11011" width="23.28515625" style="36" customWidth="1"/>
    <col min="11012" max="11264" width="9.140625" style="36"/>
    <col min="11265" max="11265" width="43.28515625" style="36" customWidth="1"/>
    <col min="11266" max="11267" width="23.28515625" style="36" customWidth="1"/>
    <col min="11268" max="11520" width="9.140625" style="36"/>
    <col min="11521" max="11521" width="43.28515625" style="36" customWidth="1"/>
    <col min="11522" max="11523" width="23.28515625" style="36" customWidth="1"/>
    <col min="11524" max="11776" width="9.140625" style="36"/>
    <col min="11777" max="11777" width="43.28515625" style="36" customWidth="1"/>
    <col min="11778" max="11779" width="23.28515625" style="36" customWidth="1"/>
    <col min="11780" max="12032" width="9.140625" style="36"/>
    <col min="12033" max="12033" width="43.28515625" style="36" customWidth="1"/>
    <col min="12034" max="12035" width="23.28515625" style="36" customWidth="1"/>
    <col min="12036" max="12288" width="9.140625" style="36"/>
    <col min="12289" max="12289" width="43.28515625" style="36" customWidth="1"/>
    <col min="12290" max="12291" width="23.28515625" style="36" customWidth="1"/>
    <col min="12292" max="12544" width="9.140625" style="36"/>
    <col min="12545" max="12545" width="43.28515625" style="36" customWidth="1"/>
    <col min="12546" max="12547" width="23.28515625" style="36" customWidth="1"/>
    <col min="12548" max="12800" width="9.140625" style="36"/>
    <col min="12801" max="12801" width="43.28515625" style="36" customWidth="1"/>
    <col min="12802" max="12803" width="23.28515625" style="36" customWidth="1"/>
    <col min="12804" max="13056" width="9.140625" style="36"/>
    <col min="13057" max="13057" width="43.28515625" style="36" customWidth="1"/>
    <col min="13058" max="13059" width="23.28515625" style="36" customWidth="1"/>
    <col min="13060" max="13312" width="9.140625" style="36"/>
    <col min="13313" max="13313" width="43.28515625" style="36" customWidth="1"/>
    <col min="13314" max="13315" width="23.28515625" style="36" customWidth="1"/>
    <col min="13316" max="13568" width="9.140625" style="36"/>
    <col min="13569" max="13569" width="43.28515625" style="36" customWidth="1"/>
    <col min="13570" max="13571" width="23.28515625" style="36" customWidth="1"/>
    <col min="13572" max="13824" width="9.140625" style="36"/>
    <col min="13825" max="13825" width="43.28515625" style="36" customWidth="1"/>
    <col min="13826" max="13827" width="23.28515625" style="36" customWidth="1"/>
    <col min="13828" max="14080" width="9.140625" style="36"/>
    <col min="14081" max="14081" width="43.28515625" style="36" customWidth="1"/>
    <col min="14082" max="14083" width="23.28515625" style="36" customWidth="1"/>
    <col min="14084" max="14336" width="9.140625" style="36"/>
    <col min="14337" max="14337" width="43.28515625" style="36" customWidth="1"/>
    <col min="14338" max="14339" width="23.28515625" style="36" customWidth="1"/>
    <col min="14340" max="14592" width="9.140625" style="36"/>
    <col min="14593" max="14593" width="43.28515625" style="36" customWidth="1"/>
    <col min="14594" max="14595" width="23.28515625" style="36" customWidth="1"/>
    <col min="14596" max="14848" width="9.140625" style="36"/>
    <col min="14849" max="14849" width="43.28515625" style="36" customWidth="1"/>
    <col min="14850" max="14851" width="23.28515625" style="36" customWidth="1"/>
    <col min="14852" max="15104" width="9.140625" style="36"/>
    <col min="15105" max="15105" width="43.28515625" style="36" customWidth="1"/>
    <col min="15106" max="15107" width="23.28515625" style="36" customWidth="1"/>
    <col min="15108" max="15360" width="9.140625" style="36"/>
    <col min="15361" max="15361" width="43.28515625" style="36" customWidth="1"/>
    <col min="15362" max="15363" width="23.28515625" style="36" customWidth="1"/>
    <col min="15364" max="15616" width="9.140625" style="36"/>
    <col min="15617" max="15617" width="43.28515625" style="36" customWidth="1"/>
    <col min="15618" max="15619" width="23.28515625" style="36" customWidth="1"/>
    <col min="15620" max="15872" width="9.140625" style="36"/>
    <col min="15873" max="15873" width="43.28515625" style="36" customWidth="1"/>
    <col min="15874" max="15875" width="23.28515625" style="36" customWidth="1"/>
    <col min="15876" max="16128" width="9.140625" style="36"/>
    <col min="16129" max="16129" width="43.28515625" style="36" customWidth="1"/>
    <col min="16130" max="16131" width="23.28515625" style="36" customWidth="1"/>
    <col min="16132" max="16384" width="9.140625" style="36"/>
  </cols>
  <sheetData>
    <row r="1" spans="1:4" s="44" customFormat="1" ht="10.5" x14ac:dyDescent="0.15">
      <c r="A1" s="43"/>
      <c r="C1" s="43" t="s">
        <v>479</v>
      </c>
    </row>
    <row r="2" spans="1:4" s="44" customFormat="1" ht="10.5" x14ac:dyDescent="0.15">
      <c r="A2" s="43"/>
      <c r="C2" s="3" t="s">
        <v>0</v>
      </c>
    </row>
    <row r="3" spans="1:4" s="44" customFormat="1" ht="10.5" x14ac:dyDescent="0.15">
      <c r="A3" s="43"/>
      <c r="C3" s="3" t="s">
        <v>1</v>
      </c>
    </row>
    <row r="4" spans="1:4" s="44" customFormat="1" ht="10.5" x14ac:dyDescent="0.15">
      <c r="A4" s="43"/>
      <c r="C4" s="3" t="s">
        <v>2</v>
      </c>
    </row>
    <row r="5" spans="1:4" s="44" customFormat="1" ht="10.5" x14ac:dyDescent="0.15">
      <c r="A5" s="43"/>
      <c r="C5" s="6" t="s">
        <v>613</v>
      </c>
    </row>
    <row r="6" spans="1:4" s="44" customFormat="1" ht="10.5" x14ac:dyDescent="0.15">
      <c r="C6" s="38"/>
    </row>
    <row r="7" spans="1:4" s="44" customFormat="1" ht="10.5" x14ac:dyDescent="0.15">
      <c r="B7" s="173"/>
      <c r="C7" s="173"/>
    </row>
    <row r="9" spans="1:4" ht="10.9" customHeight="1" x14ac:dyDescent="0.2">
      <c r="A9" s="164" t="s">
        <v>480</v>
      </c>
      <c r="B9" s="164"/>
      <c r="C9" s="164"/>
    </row>
    <row r="10" spans="1:4" ht="12.6" customHeight="1" x14ac:dyDescent="0.2">
      <c r="A10" s="164" t="s">
        <v>481</v>
      </c>
      <c r="B10" s="164"/>
      <c r="C10" s="164"/>
    </row>
    <row r="12" spans="1:4" x14ac:dyDescent="0.2">
      <c r="C12" s="35" t="s">
        <v>437</v>
      </c>
    </row>
    <row r="13" spans="1:4" x14ac:dyDescent="0.2">
      <c r="A13" s="124" t="s">
        <v>482</v>
      </c>
      <c r="B13" s="11" t="s">
        <v>483</v>
      </c>
      <c r="C13" s="11" t="s">
        <v>484</v>
      </c>
      <c r="D13" s="45"/>
    </row>
    <row r="14" spans="1:4" x14ac:dyDescent="0.2">
      <c r="A14" s="125">
        <v>1</v>
      </c>
      <c r="B14" s="125">
        <v>2</v>
      </c>
      <c r="C14" s="125">
        <v>3</v>
      </c>
      <c r="D14" s="45"/>
    </row>
    <row r="15" spans="1:4" ht="22.5" x14ac:dyDescent="0.2">
      <c r="A15" s="16" t="s">
        <v>485</v>
      </c>
      <c r="B15" s="46">
        <v>0</v>
      </c>
      <c r="C15" s="46">
        <v>0</v>
      </c>
      <c r="D15" s="45"/>
    </row>
    <row r="16" spans="1:4" x14ac:dyDescent="0.2">
      <c r="A16" s="16" t="s">
        <v>486</v>
      </c>
      <c r="B16" s="46"/>
      <c r="C16" s="46"/>
      <c r="D16" s="45"/>
    </row>
    <row r="17" spans="1:4" x14ac:dyDescent="0.2">
      <c r="A17" s="16" t="s">
        <v>487</v>
      </c>
      <c r="B17" s="46">
        <v>0</v>
      </c>
      <c r="C17" s="46">
        <v>0</v>
      </c>
      <c r="D17" s="45"/>
    </row>
    <row r="18" spans="1:4" x14ac:dyDescent="0.2">
      <c r="A18" s="126" t="s">
        <v>433</v>
      </c>
      <c r="B18" s="46">
        <v>0</v>
      </c>
      <c r="C18" s="46">
        <v>0</v>
      </c>
      <c r="D18" s="45"/>
    </row>
  </sheetData>
  <mergeCells count="3">
    <mergeCell ref="B7:C7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view="pageBreakPreview" zoomScaleSheetLayoutView="100" workbookViewId="0"/>
  </sheetViews>
  <sheetFormatPr defaultRowHeight="11.25" x14ac:dyDescent="0.2"/>
  <cols>
    <col min="1" max="1" width="43.28515625" style="36" customWidth="1"/>
    <col min="2" max="5" width="18.85546875" style="36" customWidth="1"/>
    <col min="6" max="256" width="9.140625" style="36"/>
    <col min="257" max="257" width="43.28515625" style="36" customWidth="1"/>
    <col min="258" max="261" width="18.85546875" style="36" customWidth="1"/>
    <col min="262" max="512" width="9.140625" style="36"/>
    <col min="513" max="513" width="43.28515625" style="36" customWidth="1"/>
    <col min="514" max="517" width="18.85546875" style="36" customWidth="1"/>
    <col min="518" max="768" width="9.140625" style="36"/>
    <col min="769" max="769" width="43.28515625" style="36" customWidth="1"/>
    <col min="770" max="773" width="18.85546875" style="36" customWidth="1"/>
    <col min="774" max="1024" width="9.140625" style="36"/>
    <col min="1025" max="1025" width="43.28515625" style="36" customWidth="1"/>
    <col min="1026" max="1029" width="18.85546875" style="36" customWidth="1"/>
    <col min="1030" max="1280" width="9.140625" style="36"/>
    <col min="1281" max="1281" width="43.28515625" style="36" customWidth="1"/>
    <col min="1282" max="1285" width="18.85546875" style="36" customWidth="1"/>
    <col min="1286" max="1536" width="9.140625" style="36"/>
    <col min="1537" max="1537" width="43.28515625" style="36" customWidth="1"/>
    <col min="1538" max="1541" width="18.85546875" style="36" customWidth="1"/>
    <col min="1542" max="1792" width="9.140625" style="36"/>
    <col min="1793" max="1793" width="43.28515625" style="36" customWidth="1"/>
    <col min="1794" max="1797" width="18.85546875" style="36" customWidth="1"/>
    <col min="1798" max="2048" width="9.140625" style="36"/>
    <col min="2049" max="2049" width="43.28515625" style="36" customWidth="1"/>
    <col min="2050" max="2053" width="18.85546875" style="36" customWidth="1"/>
    <col min="2054" max="2304" width="9.140625" style="36"/>
    <col min="2305" max="2305" width="43.28515625" style="36" customWidth="1"/>
    <col min="2306" max="2309" width="18.85546875" style="36" customWidth="1"/>
    <col min="2310" max="2560" width="9.140625" style="36"/>
    <col min="2561" max="2561" width="43.28515625" style="36" customWidth="1"/>
    <col min="2562" max="2565" width="18.85546875" style="36" customWidth="1"/>
    <col min="2566" max="2816" width="9.140625" style="36"/>
    <col min="2817" max="2817" width="43.28515625" style="36" customWidth="1"/>
    <col min="2818" max="2821" width="18.85546875" style="36" customWidth="1"/>
    <col min="2822" max="3072" width="9.140625" style="36"/>
    <col min="3073" max="3073" width="43.28515625" style="36" customWidth="1"/>
    <col min="3074" max="3077" width="18.85546875" style="36" customWidth="1"/>
    <col min="3078" max="3328" width="9.140625" style="36"/>
    <col min="3329" max="3329" width="43.28515625" style="36" customWidth="1"/>
    <col min="3330" max="3333" width="18.85546875" style="36" customWidth="1"/>
    <col min="3334" max="3584" width="9.140625" style="36"/>
    <col min="3585" max="3585" width="43.28515625" style="36" customWidth="1"/>
    <col min="3586" max="3589" width="18.85546875" style="36" customWidth="1"/>
    <col min="3590" max="3840" width="9.140625" style="36"/>
    <col min="3841" max="3841" width="43.28515625" style="36" customWidth="1"/>
    <col min="3842" max="3845" width="18.85546875" style="36" customWidth="1"/>
    <col min="3846" max="4096" width="9.140625" style="36"/>
    <col min="4097" max="4097" width="43.28515625" style="36" customWidth="1"/>
    <col min="4098" max="4101" width="18.85546875" style="36" customWidth="1"/>
    <col min="4102" max="4352" width="9.140625" style="36"/>
    <col min="4353" max="4353" width="43.28515625" style="36" customWidth="1"/>
    <col min="4354" max="4357" width="18.85546875" style="36" customWidth="1"/>
    <col min="4358" max="4608" width="9.140625" style="36"/>
    <col min="4609" max="4609" width="43.28515625" style="36" customWidth="1"/>
    <col min="4610" max="4613" width="18.85546875" style="36" customWidth="1"/>
    <col min="4614" max="4864" width="9.140625" style="36"/>
    <col min="4865" max="4865" width="43.28515625" style="36" customWidth="1"/>
    <col min="4866" max="4869" width="18.85546875" style="36" customWidth="1"/>
    <col min="4870" max="5120" width="9.140625" style="36"/>
    <col min="5121" max="5121" width="43.28515625" style="36" customWidth="1"/>
    <col min="5122" max="5125" width="18.85546875" style="36" customWidth="1"/>
    <col min="5126" max="5376" width="9.140625" style="36"/>
    <col min="5377" max="5377" width="43.28515625" style="36" customWidth="1"/>
    <col min="5378" max="5381" width="18.85546875" style="36" customWidth="1"/>
    <col min="5382" max="5632" width="9.140625" style="36"/>
    <col min="5633" max="5633" width="43.28515625" style="36" customWidth="1"/>
    <col min="5634" max="5637" width="18.85546875" style="36" customWidth="1"/>
    <col min="5638" max="5888" width="9.140625" style="36"/>
    <col min="5889" max="5889" width="43.28515625" style="36" customWidth="1"/>
    <col min="5890" max="5893" width="18.85546875" style="36" customWidth="1"/>
    <col min="5894" max="6144" width="9.140625" style="36"/>
    <col min="6145" max="6145" width="43.28515625" style="36" customWidth="1"/>
    <col min="6146" max="6149" width="18.85546875" style="36" customWidth="1"/>
    <col min="6150" max="6400" width="9.140625" style="36"/>
    <col min="6401" max="6401" width="43.28515625" style="36" customWidth="1"/>
    <col min="6402" max="6405" width="18.85546875" style="36" customWidth="1"/>
    <col min="6406" max="6656" width="9.140625" style="36"/>
    <col min="6657" max="6657" width="43.28515625" style="36" customWidth="1"/>
    <col min="6658" max="6661" width="18.85546875" style="36" customWidth="1"/>
    <col min="6662" max="6912" width="9.140625" style="36"/>
    <col min="6913" max="6913" width="43.28515625" style="36" customWidth="1"/>
    <col min="6914" max="6917" width="18.85546875" style="36" customWidth="1"/>
    <col min="6918" max="7168" width="9.140625" style="36"/>
    <col min="7169" max="7169" width="43.28515625" style="36" customWidth="1"/>
    <col min="7170" max="7173" width="18.85546875" style="36" customWidth="1"/>
    <col min="7174" max="7424" width="9.140625" style="36"/>
    <col min="7425" max="7425" width="43.28515625" style="36" customWidth="1"/>
    <col min="7426" max="7429" width="18.85546875" style="36" customWidth="1"/>
    <col min="7430" max="7680" width="9.140625" style="36"/>
    <col min="7681" max="7681" width="43.28515625" style="36" customWidth="1"/>
    <col min="7682" max="7685" width="18.85546875" style="36" customWidth="1"/>
    <col min="7686" max="7936" width="9.140625" style="36"/>
    <col min="7937" max="7937" width="43.28515625" style="36" customWidth="1"/>
    <col min="7938" max="7941" width="18.85546875" style="36" customWidth="1"/>
    <col min="7942" max="8192" width="9.140625" style="36"/>
    <col min="8193" max="8193" width="43.28515625" style="36" customWidth="1"/>
    <col min="8194" max="8197" width="18.85546875" style="36" customWidth="1"/>
    <col min="8198" max="8448" width="9.140625" style="36"/>
    <col min="8449" max="8449" width="43.28515625" style="36" customWidth="1"/>
    <col min="8450" max="8453" width="18.85546875" style="36" customWidth="1"/>
    <col min="8454" max="8704" width="9.140625" style="36"/>
    <col min="8705" max="8705" width="43.28515625" style="36" customWidth="1"/>
    <col min="8706" max="8709" width="18.85546875" style="36" customWidth="1"/>
    <col min="8710" max="8960" width="9.140625" style="36"/>
    <col min="8961" max="8961" width="43.28515625" style="36" customWidth="1"/>
    <col min="8962" max="8965" width="18.85546875" style="36" customWidth="1"/>
    <col min="8966" max="9216" width="9.140625" style="36"/>
    <col min="9217" max="9217" width="43.28515625" style="36" customWidth="1"/>
    <col min="9218" max="9221" width="18.85546875" style="36" customWidth="1"/>
    <col min="9222" max="9472" width="9.140625" style="36"/>
    <col min="9473" max="9473" width="43.28515625" style="36" customWidth="1"/>
    <col min="9474" max="9477" width="18.85546875" style="36" customWidth="1"/>
    <col min="9478" max="9728" width="9.140625" style="36"/>
    <col min="9729" max="9729" width="43.28515625" style="36" customWidth="1"/>
    <col min="9730" max="9733" width="18.85546875" style="36" customWidth="1"/>
    <col min="9734" max="9984" width="9.140625" style="36"/>
    <col min="9985" max="9985" width="43.28515625" style="36" customWidth="1"/>
    <col min="9986" max="9989" width="18.85546875" style="36" customWidth="1"/>
    <col min="9990" max="10240" width="9.140625" style="36"/>
    <col min="10241" max="10241" width="43.28515625" style="36" customWidth="1"/>
    <col min="10242" max="10245" width="18.85546875" style="36" customWidth="1"/>
    <col min="10246" max="10496" width="9.140625" style="36"/>
    <col min="10497" max="10497" width="43.28515625" style="36" customWidth="1"/>
    <col min="10498" max="10501" width="18.85546875" style="36" customWidth="1"/>
    <col min="10502" max="10752" width="9.140625" style="36"/>
    <col min="10753" max="10753" width="43.28515625" style="36" customWidth="1"/>
    <col min="10754" max="10757" width="18.85546875" style="36" customWidth="1"/>
    <col min="10758" max="11008" width="9.140625" style="36"/>
    <col min="11009" max="11009" width="43.28515625" style="36" customWidth="1"/>
    <col min="11010" max="11013" width="18.85546875" style="36" customWidth="1"/>
    <col min="11014" max="11264" width="9.140625" style="36"/>
    <col min="11265" max="11265" width="43.28515625" style="36" customWidth="1"/>
    <col min="11266" max="11269" width="18.85546875" style="36" customWidth="1"/>
    <col min="11270" max="11520" width="9.140625" style="36"/>
    <col min="11521" max="11521" width="43.28515625" style="36" customWidth="1"/>
    <col min="11522" max="11525" width="18.85546875" style="36" customWidth="1"/>
    <col min="11526" max="11776" width="9.140625" style="36"/>
    <col min="11777" max="11777" width="43.28515625" style="36" customWidth="1"/>
    <col min="11778" max="11781" width="18.85546875" style="36" customWidth="1"/>
    <col min="11782" max="12032" width="9.140625" style="36"/>
    <col min="12033" max="12033" width="43.28515625" style="36" customWidth="1"/>
    <col min="12034" max="12037" width="18.85546875" style="36" customWidth="1"/>
    <col min="12038" max="12288" width="9.140625" style="36"/>
    <col min="12289" max="12289" width="43.28515625" style="36" customWidth="1"/>
    <col min="12290" max="12293" width="18.85546875" style="36" customWidth="1"/>
    <col min="12294" max="12544" width="9.140625" style="36"/>
    <col min="12545" max="12545" width="43.28515625" style="36" customWidth="1"/>
    <col min="12546" max="12549" width="18.85546875" style="36" customWidth="1"/>
    <col min="12550" max="12800" width="9.140625" style="36"/>
    <col min="12801" max="12801" width="43.28515625" style="36" customWidth="1"/>
    <col min="12802" max="12805" width="18.85546875" style="36" customWidth="1"/>
    <col min="12806" max="13056" width="9.140625" style="36"/>
    <col min="13057" max="13057" width="43.28515625" style="36" customWidth="1"/>
    <col min="13058" max="13061" width="18.85546875" style="36" customWidth="1"/>
    <col min="13062" max="13312" width="9.140625" style="36"/>
    <col min="13313" max="13313" width="43.28515625" style="36" customWidth="1"/>
    <col min="13314" max="13317" width="18.85546875" style="36" customWidth="1"/>
    <col min="13318" max="13568" width="9.140625" style="36"/>
    <col min="13569" max="13569" width="43.28515625" style="36" customWidth="1"/>
    <col min="13570" max="13573" width="18.85546875" style="36" customWidth="1"/>
    <col min="13574" max="13824" width="9.140625" style="36"/>
    <col min="13825" max="13825" width="43.28515625" style="36" customWidth="1"/>
    <col min="13826" max="13829" width="18.85546875" style="36" customWidth="1"/>
    <col min="13830" max="14080" width="9.140625" style="36"/>
    <col min="14081" max="14081" width="43.28515625" style="36" customWidth="1"/>
    <col min="14082" max="14085" width="18.85546875" style="36" customWidth="1"/>
    <col min="14086" max="14336" width="9.140625" style="36"/>
    <col min="14337" max="14337" width="43.28515625" style="36" customWidth="1"/>
    <col min="14338" max="14341" width="18.85546875" style="36" customWidth="1"/>
    <col min="14342" max="14592" width="9.140625" style="36"/>
    <col min="14593" max="14593" width="43.28515625" style="36" customWidth="1"/>
    <col min="14594" max="14597" width="18.85546875" style="36" customWidth="1"/>
    <col min="14598" max="14848" width="9.140625" style="36"/>
    <col min="14849" max="14849" width="43.28515625" style="36" customWidth="1"/>
    <col min="14850" max="14853" width="18.85546875" style="36" customWidth="1"/>
    <col min="14854" max="15104" width="9.140625" style="36"/>
    <col min="15105" max="15105" width="43.28515625" style="36" customWidth="1"/>
    <col min="15106" max="15109" width="18.85546875" style="36" customWidth="1"/>
    <col min="15110" max="15360" width="9.140625" style="36"/>
    <col min="15361" max="15361" width="43.28515625" style="36" customWidth="1"/>
    <col min="15362" max="15365" width="18.85546875" style="36" customWidth="1"/>
    <col min="15366" max="15616" width="9.140625" style="36"/>
    <col min="15617" max="15617" width="43.28515625" style="36" customWidth="1"/>
    <col min="15618" max="15621" width="18.85546875" style="36" customWidth="1"/>
    <col min="15622" max="15872" width="9.140625" style="36"/>
    <col min="15873" max="15873" width="43.28515625" style="36" customWidth="1"/>
    <col min="15874" max="15877" width="18.85546875" style="36" customWidth="1"/>
    <col min="15878" max="16128" width="9.140625" style="36"/>
    <col min="16129" max="16129" width="43.28515625" style="36" customWidth="1"/>
    <col min="16130" max="16133" width="18.85546875" style="36" customWidth="1"/>
    <col min="16134" max="16384" width="9.140625" style="36"/>
  </cols>
  <sheetData>
    <row r="1" spans="1:6" s="44" customFormat="1" ht="10.5" x14ac:dyDescent="0.15">
      <c r="A1" s="43"/>
      <c r="B1" s="43"/>
      <c r="C1" s="43"/>
      <c r="E1" s="43" t="s">
        <v>488</v>
      </c>
    </row>
    <row r="2" spans="1:6" s="44" customFormat="1" ht="10.5" x14ac:dyDescent="0.15">
      <c r="A2" s="43"/>
      <c r="B2" s="43"/>
      <c r="C2" s="43"/>
      <c r="E2" s="3" t="s">
        <v>0</v>
      </c>
    </row>
    <row r="3" spans="1:6" s="44" customFormat="1" ht="10.5" x14ac:dyDescent="0.15">
      <c r="A3" s="43"/>
      <c r="B3" s="43"/>
      <c r="C3" s="43"/>
      <c r="E3" s="3" t="s">
        <v>1</v>
      </c>
    </row>
    <row r="4" spans="1:6" s="44" customFormat="1" ht="10.5" x14ac:dyDescent="0.15">
      <c r="A4" s="43"/>
      <c r="B4" s="43"/>
      <c r="C4" s="43"/>
      <c r="E4" s="3" t="s">
        <v>2</v>
      </c>
    </row>
    <row r="5" spans="1:6" s="44" customFormat="1" ht="10.5" x14ac:dyDescent="0.15">
      <c r="A5" s="43"/>
      <c r="B5" s="43"/>
      <c r="C5" s="43"/>
      <c r="E5" s="6" t="s">
        <v>613</v>
      </c>
    </row>
    <row r="6" spans="1:6" s="44" customFormat="1" ht="10.5" x14ac:dyDescent="0.15">
      <c r="E6" s="38"/>
    </row>
    <row r="7" spans="1:6" s="44" customFormat="1" ht="10.5" x14ac:dyDescent="0.15">
      <c r="D7" s="173"/>
      <c r="E7" s="173"/>
    </row>
    <row r="9" spans="1:6" s="91" customFormat="1" ht="12.75" x14ac:dyDescent="0.2">
      <c r="A9" s="164" t="s">
        <v>480</v>
      </c>
      <c r="B9" s="164"/>
      <c r="C9" s="164"/>
      <c r="D9" s="164"/>
      <c r="E9" s="164"/>
    </row>
    <row r="10" spans="1:6" s="91" customFormat="1" ht="12.75" x14ac:dyDescent="0.2">
      <c r="A10" s="164" t="s">
        <v>489</v>
      </c>
      <c r="B10" s="164"/>
      <c r="C10" s="164"/>
      <c r="D10" s="164"/>
      <c r="E10" s="164"/>
    </row>
    <row r="12" spans="1:6" x14ac:dyDescent="0.2">
      <c r="E12" s="35" t="s">
        <v>437</v>
      </c>
    </row>
    <row r="13" spans="1:6" x14ac:dyDescent="0.2">
      <c r="A13" s="174" t="s">
        <v>482</v>
      </c>
      <c r="B13" s="175" t="s">
        <v>102</v>
      </c>
      <c r="C13" s="175"/>
      <c r="D13" s="175" t="s">
        <v>101</v>
      </c>
      <c r="E13" s="175"/>
    </row>
    <row r="14" spans="1:6" x14ac:dyDescent="0.2">
      <c r="A14" s="174"/>
      <c r="B14" s="11" t="s">
        <v>483</v>
      </c>
      <c r="C14" s="11" t="s">
        <v>484</v>
      </c>
      <c r="D14" s="11" t="s">
        <v>483</v>
      </c>
      <c r="E14" s="11" t="s">
        <v>484</v>
      </c>
      <c r="F14" s="45"/>
    </row>
    <row r="15" spans="1:6" x14ac:dyDescent="0.2">
      <c r="A15" s="125">
        <v>1</v>
      </c>
      <c r="B15" s="125">
        <v>2</v>
      </c>
      <c r="C15" s="125">
        <v>3</v>
      </c>
      <c r="D15" s="125">
        <v>4</v>
      </c>
      <c r="E15" s="125">
        <v>5</v>
      </c>
      <c r="F15" s="45"/>
    </row>
    <row r="16" spans="1:6" ht="22.5" x14ac:dyDescent="0.2">
      <c r="A16" s="16" t="s">
        <v>485</v>
      </c>
      <c r="B16" s="46">
        <v>0</v>
      </c>
      <c r="C16" s="46">
        <v>0</v>
      </c>
      <c r="D16" s="46">
        <v>0</v>
      </c>
      <c r="E16" s="46">
        <v>0</v>
      </c>
      <c r="F16" s="45"/>
    </row>
    <row r="17" spans="1:6" x14ac:dyDescent="0.2">
      <c r="A17" s="16" t="s">
        <v>486</v>
      </c>
      <c r="B17" s="46"/>
      <c r="C17" s="46"/>
      <c r="D17" s="46"/>
      <c r="E17" s="46"/>
      <c r="F17" s="45"/>
    </row>
    <row r="18" spans="1:6" x14ac:dyDescent="0.2">
      <c r="A18" s="16" t="s">
        <v>487</v>
      </c>
      <c r="B18" s="46">
        <v>0</v>
      </c>
      <c r="C18" s="46">
        <v>0</v>
      </c>
      <c r="D18" s="46">
        <v>0</v>
      </c>
      <c r="E18" s="46">
        <v>0</v>
      </c>
      <c r="F18" s="45"/>
    </row>
    <row r="19" spans="1:6" x14ac:dyDescent="0.2">
      <c r="A19" s="126" t="s">
        <v>433</v>
      </c>
      <c r="B19" s="127">
        <v>0</v>
      </c>
      <c r="C19" s="127">
        <v>0</v>
      </c>
      <c r="D19" s="46">
        <v>0</v>
      </c>
      <c r="E19" s="46">
        <v>0</v>
      </c>
      <c r="F19" s="45"/>
    </row>
  </sheetData>
  <mergeCells count="6">
    <mergeCell ref="D7:E7"/>
    <mergeCell ref="A9:E9"/>
    <mergeCell ref="A10:E10"/>
    <mergeCell ref="A13:A14"/>
    <mergeCell ref="B13:C13"/>
    <mergeCell ref="D13:E1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view="pageBreakPreview" zoomScaleSheetLayoutView="100" workbookViewId="0"/>
  </sheetViews>
  <sheetFormatPr defaultRowHeight="11.25" x14ac:dyDescent="0.2"/>
  <cols>
    <col min="1" max="1" width="5.5703125" style="36" customWidth="1"/>
    <col min="2" max="7" width="18.85546875" style="36" customWidth="1"/>
    <col min="8" max="256" width="9.140625" style="36"/>
    <col min="257" max="257" width="5.5703125" style="36" customWidth="1"/>
    <col min="258" max="263" width="18.85546875" style="36" customWidth="1"/>
    <col min="264" max="512" width="9.140625" style="36"/>
    <col min="513" max="513" width="5.5703125" style="36" customWidth="1"/>
    <col min="514" max="519" width="18.85546875" style="36" customWidth="1"/>
    <col min="520" max="768" width="9.140625" style="36"/>
    <col min="769" max="769" width="5.5703125" style="36" customWidth="1"/>
    <col min="770" max="775" width="18.85546875" style="36" customWidth="1"/>
    <col min="776" max="1024" width="9.140625" style="36"/>
    <col min="1025" max="1025" width="5.5703125" style="36" customWidth="1"/>
    <col min="1026" max="1031" width="18.85546875" style="36" customWidth="1"/>
    <col min="1032" max="1280" width="9.140625" style="36"/>
    <col min="1281" max="1281" width="5.5703125" style="36" customWidth="1"/>
    <col min="1282" max="1287" width="18.85546875" style="36" customWidth="1"/>
    <col min="1288" max="1536" width="9.140625" style="36"/>
    <col min="1537" max="1537" width="5.5703125" style="36" customWidth="1"/>
    <col min="1538" max="1543" width="18.85546875" style="36" customWidth="1"/>
    <col min="1544" max="1792" width="9.140625" style="36"/>
    <col min="1793" max="1793" width="5.5703125" style="36" customWidth="1"/>
    <col min="1794" max="1799" width="18.85546875" style="36" customWidth="1"/>
    <col min="1800" max="2048" width="9.140625" style="36"/>
    <col min="2049" max="2049" width="5.5703125" style="36" customWidth="1"/>
    <col min="2050" max="2055" width="18.85546875" style="36" customWidth="1"/>
    <col min="2056" max="2304" width="9.140625" style="36"/>
    <col min="2305" max="2305" width="5.5703125" style="36" customWidth="1"/>
    <col min="2306" max="2311" width="18.85546875" style="36" customWidth="1"/>
    <col min="2312" max="2560" width="9.140625" style="36"/>
    <col min="2561" max="2561" width="5.5703125" style="36" customWidth="1"/>
    <col min="2562" max="2567" width="18.85546875" style="36" customWidth="1"/>
    <col min="2568" max="2816" width="9.140625" style="36"/>
    <col min="2817" max="2817" width="5.5703125" style="36" customWidth="1"/>
    <col min="2818" max="2823" width="18.85546875" style="36" customWidth="1"/>
    <col min="2824" max="3072" width="9.140625" style="36"/>
    <col min="3073" max="3073" width="5.5703125" style="36" customWidth="1"/>
    <col min="3074" max="3079" width="18.85546875" style="36" customWidth="1"/>
    <col min="3080" max="3328" width="9.140625" style="36"/>
    <col min="3329" max="3329" width="5.5703125" style="36" customWidth="1"/>
    <col min="3330" max="3335" width="18.85546875" style="36" customWidth="1"/>
    <col min="3336" max="3584" width="9.140625" style="36"/>
    <col min="3585" max="3585" width="5.5703125" style="36" customWidth="1"/>
    <col min="3586" max="3591" width="18.85546875" style="36" customWidth="1"/>
    <col min="3592" max="3840" width="9.140625" style="36"/>
    <col min="3841" max="3841" width="5.5703125" style="36" customWidth="1"/>
    <col min="3842" max="3847" width="18.85546875" style="36" customWidth="1"/>
    <col min="3848" max="4096" width="9.140625" style="36"/>
    <col min="4097" max="4097" width="5.5703125" style="36" customWidth="1"/>
    <col min="4098" max="4103" width="18.85546875" style="36" customWidth="1"/>
    <col min="4104" max="4352" width="9.140625" style="36"/>
    <col min="4353" max="4353" width="5.5703125" style="36" customWidth="1"/>
    <col min="4354" max="4359" width="18.85546875" style="36" customWidth="1"/>
    <col min="4360" max="4608" width="9.140625" style="36"/>
    <col min="4609" max="4609" width="5.5703125" style="36" customWidth="1"/>
    <col min="4610" max="4615" width="18.85546875" style="36" customWidth="1"/>
    <col min="4616" max="4864" width="9.140625" style="36"/>
    <col min="4865" max="4865" width="5.5703125" style="36" customWidth="1"/>
    <col min="4866" max="4871" width="18.85546875" style="36" customWidth="1"/>
    <col min="4872" max="5120" width="9.140625" style="36"/>
    <col min="5121" max="5121" width="5.5703125" style="36" customWidth="1"/>
    <col min="5122" max="5127" width="18.85546875" style="36" customWidth="1"/>
    <col min="5128" max="5376" width="9.140625" style="36"/>
    <col min="5377" max="5377" width="5.5703125" style="36" customWidth="1"/>
    <col min="5378" max="5383" width="18.85546875" style="36" customWidth="1"/>
    <col min="5384" max="5632" width="9.140625" style="36"/>
    <col min="5633" max="5633" width="5.5703125" style="36" customWidth="1"/>
    <col min="5634" max="5639" width="18.85546875" style="36" customWidth="1"/>
    <col min="5640" max="5888" width="9.140625" style="36"/>
    <col min="5889" max="5889" width="5.5703125" style="36" customWidth="1"/>
    <col min="5890" max="5895" width="18.85546875" style="36" customWidth="1"/>
    <col min="5896" max="6144" width="9.140625" style="36"/>
    <col min="6145" max="6145" width="5.5703125" style="36" customWidth="1"/>
    <col min="6146" max="6151" width="18.85546875" style="36" customWidth="1"/>
    <col min="6152" max="6400" width="9.140625" style="36"/>
    <col min="6401" max="6401" width="5.5703125" style="36" customWidth="1"/>
    <col min="6402" max="6407" width="18.85546875" style="36" customWidth="1"/>
    <col min="6408" max="6656" width="9.140625" style="36"/>
    <col min="6657" max="6657" width="5.5703125" style="36" customWidth="1"/>
    <col min="6658" max="6663" width="18.85546875" style="36" customWidth="1"/>
    <col min="6664" max="6912" width="9.140625" style="36"/>
    <col min="6913" max="6913" width="5.5703125" style="36" customWidth="1"/>
    <col min="6914" max="6919" width="18.85546875" style="36" customWidth="1"/>
    <col min="6920" max="7168" width="9.140625" style="36"/>
    <col min="7169" max="7169" width="5.5703125" style="36" customWidth="1"/>
    <col min="7170" max="7175" width="18.85546875" style="36" customWidth="1"/>
    <col min="7176" max="7424" width="9.140625" style="36"/>
    <col min="7425" max="7425" width="5.5703125" style="36" customWidth="1"/>
    <col min="7426" max="7431" width="18.85546875" style="36" customWidth="1"/>
    <col min="7432" max="7680" width="9.140625" style="36"/>
    <col min="7681" max="7681" width="5.5703125" style="36" customWidth="1"/>
    <col min="7682" max="7687" width="18.85546875" style="36" customWidth="1"/>
    <col min="7688" max="7936" width="9.140625" style="36"/>
    <col min="7937" max="7937" width="5.5703125" style="36" customWidth="1"/>
    <col min="7938" max="7943" width="18.85546875" style="36" customWidth="1"/>
    <col min="7944" max="8192" width="9.140625" style="36"/>
    <col min="8193" max="8193" width="5.5703125" style="36" customWidth="1"/>
    <col min="8194" max="8199" width="18.85546875" style="36" customWidth="1"/>
    <col min="8200" max="8448" width="9.140625" style="36"/>
    <col min="8449" max="8449" width="5.5703125" style="36" customWidth="1"/>
    <col min="8450" max="8455" width="18.85546875" style="36" customWidth="1"/>
    <col min="8456" max="8704" width="9.140625" style="36"/>
    <col min="8705" max="8705" width="5.5703125" style="36" customWidth="1"/>
    <col min="8706" max="8711" width="18.85546875" style="36" customWidth="1"/>
    <col min="8712" max="8960" width="9.140625" style="36"/>
    <col min="8961" max="8961" width="5.5703125" style="36" customWidth="1"/>
    <col min="8962" max="8967" width="18.85546875" style="36" customWidth="1"/>
    <col min="8968" max="9216" width="9.140625" style="36"/>
    <col min="9217" max="9217" width="5.5703125" style="36" customWidth="1"/>
    <col min="9218" max="9223" width="18.85546875" style="36" customWidth="1"/>
    <col min="9224" max="9472" width="9.140625" style="36"/>
    <col min="9473" max="9473" width="5.5703125" style="36" customWidth="1"/>
    <col min="9474" max="9479" width="18.85546875" style="36" customWidth="1"/>
    <col min="9480" max="9728" width="9.140625" style="36"/>
    <col min="9729" max="9729" width="5.5703125" style="36" customWidth="1"/>
    <col min="9730" max="9735" width="18.85546875" style="36" customWidth="1"/>
    <col min="9736" max="9984" width="9.140625" style="36"/>
    <col min="9985" max="9985" width="5.5703125" style="36" customWidth="1"/>
    <col min="9986" max="9991" width="18.85546875" style="36" customWidth="1"/>
    <col min="9992" max="10240" width="9.140625" style="36"/>
    <col min="10241" max="10241" width="5.5703125" style="36" customWidth="1"/>
    <col min="10242" max="10247" width="18.85546875" style="36" customWidth="1"/>
    <col min="10248" max="10496" width="9.140625" style="36"/>
    <col min="10497" max="10497" width="5.5703125" style="36" customWidth="1"/>
    <col min="10498" max="10503" width="18.85546875" style="36" customWidth="1"/>
    <col min="10504" max="10752" width="9.140625" style="36"/>
    <col min="10753" max="10753" width="5.5703125" style="36" customWidth="1"/>
    <col min="10754" max="10759" width="18.85546875" style="36" customWidth="1"/>
    <col min="10760" max="11008" width="9.140625" style="36"/>
    <col min="11009" max="11009" width="5.5703125" style="36" customWidth="1"/>
    <col min="11010" max="11015" width="18.85546875" style="36" customWidth="1"/>
    <col min="11016" max="11264" width="9.140625" style="36"/>
    <col min="11265" max="11265" width="5.5703125" style="36" customWidth="1"/>
    <col min="11266" max="11271" width="18.85546875" style="36" customWidth="1"/>
    <col min="11272" max="11520" width="9.140625" style="36"/>
    <col min="11521" max="11521" width="5.5703125" style="36" customWidth="1"/>
    <col min="11522" max="11527" width="18.85546875" style="36" customWidth="1"/>
    <col min="11528" max="11776" width="9.140625" style="36"/>
    <col min="11777" max="11777" width="5.5703125" style="36" customWidth="1"/>
    <col min="11778" max="11783" width="18.85546875" style="36" customWidth="1"/>
    <col min="11784" max="12032" width="9.140625" style="36"/>
    <col min="12033" max="12033" width="5.5703125" style="36" customWidth="1"/>
    <col min="12034" max="12039" width="18.85546875" style="36" customWidth="1"/>
    <col min="12040" max="12288" width="9.140625" style="36"/>
    <col min="12289" max="12289" width="5.5703125" style="36" customWidth="1"/>
    <col min="12290" max="12295" width="18.85546875" style="36" customWidth="1"/>
    <col min="12296" max="12544" width="9.140625" style="36"/>
    <col min="12545" max="12545" width="5.5703125" style="36" customWidth="1"/>
    <col min="12546" max="12551" width="18.85546875" style="36" customWidth="1"/>
    <col min="12552" max="12800" width="9.140625" style="36"/>
    <col min="12801" max="12801" width="5.5703125" style="36" customWidth="1"/>
    <col min="12802" max="12807" width="18.85546875" style="36" customWidth="1"/>
    <col min="12808" max="13056" width="9.140625" style="36"/>
    <col min="13057" max="13057" width="5.5703125" style="36" customWidth="1"/>
    <col min="13058" max="13063" width="18.85546875" style="36" customWidth="1"/>
    <col min="13064" max="13312" width="9.140625" style="36"/>
    <col min="13313" max="13313" width="5.5703125" style="36" customWidth="1"/>
    <col min="13314" max="13319" width="18.85546875" style="36" customWidth="1"/>
    <col min="13320" max="13568" width="9.140625" style="36"/>
    <col min="13569" max="13569" width="5.5703125" style="36" customWidth="1"/>
    <col min="13570" max="13575" width="18.85546875" style="36" customWidth="1"/>
    <col min="13576" max="13824" width="9.140625" style="36"/>
    <col min="13825" max="13825" width="5.5703125" style="36" customWidth="1"/>
    <col min="13826" max="13831" width="18.85546875" style="36" customWidth="1"/>
    <col min="13832" max="14080" width="9.140625" style="36"/>
    <col min="14081" max="14081" width="5.5703125" style="36" customWidth="1"/>
    <col min="14082" max="14087" width="18.85546875" style="36" customWidth="1"/>
    <col min="14088" max="14336" width="9.140625" style="36"/>
    <col min="14337" max="14337" width="5.5703125" style="36" customWidth="1"/>
    <col min="14338" max="14343" width="18.85546875" style="36" customWidth="1"/>
    <col min="14344" max="14592" width="9.140625" style="36"/>
    <col min="14593" max="14593" width="5.5703125" style="36" customWidth="1"/>
    <col min="14594" max="14599" width="18.85546875" style="36" customWidth="1"/>
    <col min="14600" max="14848" width="9.140625" style="36"/>
    <col min="14849" max="14849" width="5.5703125" style="36" customWidth="1"/>
    <col min="14850" max="14855" width="18.85546875" style="36" customWidth="1"/>
    <col min="14856" max="15104" width="9.140625" style="36"/>
    <col min="15105" max="15105" width="5.5703125" style="36" customWidth="1"/>
    <col min="15106" max="15111" width="18.85546875" style="36" customWidth="1"/>
    <col min="15112" max="15360" width="9.140625" style="36"/>
    <col min="15361" max="15361" width="5.5703125" style="36" customWidth="1"/>
    <col min="15362" max="15367" width="18.85546875" style="36" customWidth="1"/>
    <col min="15368" max="15616" width="9.140625" style="36"/>
    <col min="15617" max="15617" width="5.5703125" style="36" customWidth="1"/>
    <col min="15618" max="15623" width="18.85546875" style="36" customWidth="1"/>
    <col min="15624" max="15872" width="9.140625" style="36"/>
    <col min="15873" max="15873" width="5.5703125" style="36" customWidth="1"/>
    <col min="15874" max="15879" width="18.85546875" style="36" customWidth="1"/>
    <col min="15880" max="16128" width="9.140625" style="36"/>
    <col min="16129" max="16129" width="5.5703125" style="36" customWidth="1"/>
    <col min="16130" max="16135" width="18.85546875" style="36" customWidth="1"/>
    <col min="16136" max="16384" width="9.140625" style="36"/>
  </cols>
  <sheetData>
    <row r="1" spans="1:7" s="44" customFormat="1" ht="10.5" x14ac:dyDescent="0.15">
      <c r="A1" s="43"/>
      <c r="B1" s="43"/>
      <c r="C1" s="43"/>
      <c r="D1" s="43"/>
      <c r="E1" s="43"/>
      <c r="G1" s="43" t="s">
        <v>490</v>
      </c>
    </row>
    <row r="2" spans="1:7" s="44" customFormat="1" ht="10.5" x14ac:dyDescent="0.15">
      <c r="A2" s="43"/>
      <c r="B2" s="43"/>
      <c r="C2" s="43"/>
      <c r="D2" s="43"/>
      <c r="E2" s="43"/>
      <c r="G2" s="3" t="s">
        <v>0</v>
      </c>
    </row>
    <row r="3" spans="1:7" s="44" customFormat="1" ht="10.5" x14ac:dyDescent="0.15">
      <c r="A3" s="43"/>
      <c r="B3" s="43"/>
      <c r="C3" s="43"/>
      <c r="D3" s="43"/>
      <c r="E3" s="43"/>
      <c r="G3" s="3" t="s">
        <v>1</v>
      </c>
    </row>
    <row r="4" spans="1:7" s="44" customFormat="1" ht="10.5" x14ac:dyDescent="0.15">
      <c r="A4" s="43"/>
      <c r="B4" s="43"/>
      <c r="C4" s="43"/>
      <c r="D4" s="43"/>
      <c r="E4" s="43"/>
      <c r="G4" s="3" t="s">
        <v>2</v>
      </c>
    </row>
    <row r="5" spans="1:7" s="44" customFormat="1" ht="10.5" x14ac:dyDescent="0.15">
      <c r="A5" s="43"/>
      <c r="B5" s="43"/>
      <c r="C5" s="43"/>
      <c r="D5" s="43"/>
      <c r="E5" s="43"/>
      <c r="G5" s="6" t="s">
        <v>613</v>
      </c>
    </row>
    <row r="6" spans="1:7" s="44" customFormat="1" ht="10.5" x14ac:dyDescent="0.15">
      <c r="G6" s="38"/>
    </row>
    <row r="7" spans="1:7" s="44" customFormat="1" ht="10.5" x14ac:dyDescent="0.15">
      <c r="F7" s="173"/>
      <c r="G7" s="173"/>
    </row>
    <row r="9" spans="1:7" ht="12.75" x14ac:dyDescent="0.2">
      <c r="A9" s="164" t="s">
        <v>491</v>
      </c>
      <c r="B9" s="164"/>
      <c r="C9" s="164"/>
      <c r="D9" s="164"/>
      <c r="E9" s="164"/>
      <c r="F9" s="164"/>
      <c r="G9" s="164"/>
    </row>
    <row r="10" spans="1:7" ht="12.75" x14ac:dyDescent="0.2">
      <c r="A10" s="164" t="s">
        <v>492</v>
      </c>
      <c r="B10" s="164"/>
      <c r="C10" s="164"/>
      <c r="D10" s="164"/>
      <c r="E10" s="164"/>
      <c r="F10" s="164"/>
      <c r="G10" s="164"/>
    </row>
    <row r="11" spans="1:7" ht="12.75" x14ac:dyDescent="0.2">
      <c r="A11" s="98"/>
      <c r="B11" s="98"/>
      <c r="C11" s="98"/>
      <c r="D11" s="98"/>
      <c r="E11" s="98"/>
      <c r="F11" s="98"/>
      <c r="G11" s="98"/>
    </row>
    <row r="12" spans="1:7" ht="12.75" x14ac:dyDescent="0.2">
      <c r="A12" s="164" t="s">
        <v>493</v>
      </c>
      <c r="B12" s="164"/>
      <c r="C12" s="164"/>
      <c r="D12" s="164"/>
      <c r="E12" s="164"/>
      <c r="F12" s="164"/>
      <c r="G12" s="164"/>
    </row>
    <row r="13" spans="1:7" ht="12.75" x14ac:dyDescent="0.2">
      <c r="A13" s="164" t="s">
        <v>494</v>
      </c>
      <c r="B13" s="164"/>
      <c r="C13" s="164"/>
      <c r="D13" s="164"/>
      <c r="E13" s="164"/>
      <c r="F13" s="164"/>
      <c r="G13" s="164"/>
    </row>
    <row r="14" spans="1:7" x14ac:dyDescent="0.2">
      <c r="A14" s="178" t="s">
        <v>437</v>
      </c>
      <c r="B14" s="178"/>
      <c r="C14" s="178"/>
      <c r="D14" s="178"/>
      <c r="E14" s="178"/>
      <c r="F14" s="178"/>
      <c r="G14" s="178"/>
    </row>
    <row r="15" spans="1:7" ht="78.75" x14ac:dyDescent="0.2">
      <c r="A15" s="11" t="s">
        <v>436</v>
      </c>
      <c r="B15" s="11" t="s">
        <v>495</v>
      </c>
      <c r="C15" s="11" t="s">
        <v>496</v>
      </c>
      <c r="D15" s="11" t="s">
        <v>497</v>
      </c>
      <c r="E15" s="11" t="s">
        <v>498</v>
      </c>
      <c r="F15" s="11" t="s">
        <v>499</v>
      </c>
      <c r="G15" s="11" t="s">
        <v>500</v>
      </c>
    </row>
    <row r="16" spans="1:7" ht="123.75" x14ac:dyDescent="0.2">
      <c r="A16" s="11">
        <v>1</v>
      </c>
      <c r="B16" s="128" t="s">
        <v>501</v>
      </c>
      <c r="C16" s="12" t="s">
        <v>502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2">
      <c r="A17" s="179" t="s">
        <v>416</v>
      </c>
      <c r="B17" s="179"/>
      <c r="C17" s="179"/>
      <c r="D17" s="59">
        <v>0</v>
      </c>
      <c r="E17" s="59">
        <v>0</v>
      </c>
      <c r="F17" s="59">
        <v>0</v>
      </c>
      <c r="G17" s="59">
        <v>0</v>
      </c>
    </row>
    <row r="20" spans="1:7" s="91" customFormat="1" ht="12.75" x14ac:dyDescent="0.2">
      <c r="A20" s="164" t="s">
        <v>503</v>
      </c>
      <c r="B20" s="164"/>
      <c r="C20" s="164"/>
      <c r="D20" s="164"/>
      <c r="E20" s="164"/>
      <c r="F20" s="164"/>
      <c r="G20" s="164"/>
    </row>
    <row r="21" spans="1:7" s="91" customFormat="1" ht="12.75" x14ac:dyDescent="0.2">
      <c r="A21" s="164" t="s">
        <v>504</v>
      </c>
      <c r="B21" s="164"/>
      <c r="C21" s="164"/>
      <c r="D21" s="164"/>
      <c r="E21" s="164"/>
      <c r="F21" s="164"/>
      <c r="G21" s="164"/>
    </row>
    <row r="22" spans="1:7" x14ac:dyDescent="0.2">
      <c r="A22" s="180"/>
      <c r="B22" s="180"/>
      <c r="C22" s="180"/>
      <c r="D22" s="180"/>
      <c r="E22" s="180"/>
      <c r="F22" s="180"/>
      <c r="G22" s="180"/>
    </row>
    <row r="23" spans="1:7" x14ac:dyDescent="0.2">
      <c r="A23" s="178" t="s">
        <v>437</v>
      </c>
      <c r="B23" s="178"/>
      <c r="C23" s="178"/>
      <c r="D23" s="178"/>
      <c r="E23" s="178"/>
      <c r="F23" s="178"/>
      <c r="G23" s="178"/>
    </row>
    <row r="24" spans="1:7" x14ac:dyDescent="0.2">
      <c r="A24" s="144" t="s">
        <v>505</v>
      </c>
      <c r="B24" s="144"/>
      <c r="C24" s="144"/>
      <c r="D24" s="144"/>
      <c r="E24" s="144" t="s">
        <v>506</v>
      </c>
      <c r="F24" s="144"/>
      <c r="G24" s="144"/>
    </row>
    <row r="25" spans="1:7" x14ac:dyDescent="0.2">
      <c r="A25" s="176" t="s">
        <v>507</v>
      </c>
      <c r="B25" s="176"/>
      <c r="C25" s="176"/>
      <c r="D25" s="176"/>
      <c r="E25" s="177">
        <v>0</v>
      </c>
      <c r="F25" s="177"/>
      <c r="G25" s="177"/>
    </row>
    <row r="26" spans="1:7" x14ac:dyDescent="0.2">
      <c r="A26" s="176" t="s">
        <v>508</v>
      </c>
      <c r="B26" s="176"/>
      <c r="C26" s="176"/>
      <c r="D26" s="176"/>
      <c r="E26" s="177">
        <v>0</v>
      </c>
      <c r="F26" s="177"/>
      <c r="G26" s="177"/>
    </row>
    <row r="27" spans="1:7" x14ac:dyDescent="0.2">
      <c r="A27" s="176" t="s">
        <v>416</v>
      </c>
      <c r="B27" s="176"/>
      <c r="C27" s="176"/>
      <c r="D27" s="176"/>
      <c r="E27" s="177">
        <v>0</v>
      </c>
      <c r="F27" s="177"/>
      <c r="G27" s="177"/>
    </row>
  </sheetData>
  <mergeCells count="19">
    <mergeCell ref="A24:D24"/>
    <mergeCell ref="E24:G24"/>
    <mergeCell ref="F7:G7"/>
    <mergeCell ref="A9:G9"/>
    <mergeCell ref="A10:G10"/>
    <mergeCell ref="A12:G12"/>
    <mergeCell ref="A13:G13"/>
    <mergeCell ref="A14:G14"/>
    <mergeCell ref="A17:C17"/>
    <mergeCell ref="A20:G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view="pageBreakPreview" topLeftCell="B1" zoomScaleSheetLayoutView="100" workbookViewId="0">
      <selection activeCell="B1" sqref="B1"/>
    </sheetView>
  </sheetViews>
  <sheetFormatPr defaultRowHeight="11.25" x14ac:dyDescent="0.2"/>
  <cols>
    <col min="1" max="1" width="5.5703125" style="36" customWidth="1"/>
    <col min="2" max="7" width="18.85546875" style="36" customWidth="1"/>
    <col min="8" max="256" width="9.140625" style="36"/>
    <col min="257" max="257" width="5.5703125" style="36" customWidth="1"/>
    <col min="258" max="263" width="18.85546875" style="36" customWidth="1"/>
    <col min="264" max="512" width="9.140625" style="36"/>
    <col min="513" max="513" width="5.5703125" style="36" customWidth="1"/>
    <col min="514" max="519" width="18.85546875" style="36" customWidth="1"/>
    <col min="520" max="768" width="9.140625" style="36"/>
    <col min="769" max="769" width="5.5703125" style="36" customWidth="1"/>
    <col min="770" max="775" width="18.85546875" style="36" customWidth="1"/>
    <col min="776" max="1024" width="9.140625" style="36"/>
    <col min="1025" max="1025" width="5.5703125" style="36" customWidth="1"/>
    <col min="1026" max="1031" width="18.85546875" style="36" customWidth="1"/>
    <col min="1032" max="1280" width="9.140625" style="36"/>
    <col min="1281" max="1281" width="5.5703125" style="36" customWidth="1"/>
    <col min="1282" max="1287" width="18.85546875" style="36" customWidth="1"/>
    <col min="1288" max="1536" width="9.140625" style="36"/>
    <col min="1537" max="1537" width="5.5703125" style="36" customWidth="1"/>
    <col min="1538" max="1543" width="18.85546875" style="36" customWidth="1"/>
    <col min="1544" max="1792" width="9.140625" style="36"/>
    <col min="1793" max="1793" width="5.5703125" style="36" customWidth="1"/>
    <col min="1794" max="1799" width="18.85546875" style="36" customWidth="1"/>
    <col min="1800" max="2048" width="9.140625" style="36"/>
    <col min="2049" max="2049" width="5.5703125" style="36" customWidth="1"/>
    <col min="2050" max="2055" width="18.85546875" style="36" customWidth="1"/>
    <col min="2056" max="2304" width="9.140625" style="36"/>
    <col min="2305" max="2305" width="5.5703125" style="36" customWidth="1"/>
    <col min="2306" max="2311" width="18.85546875" style="36" customWidth="1"/>
    <col min="2312" max="2560" width="9.140625" style="36"/>
    <col min="2561" max="2561" width="5.5703125" style="36" customWidth="1"/>
    <col min="2562" max="2567" width="18.85546875" style="36" customWidth="1"/>
    <col min="2568" max="2816" width="9.140625" style="36"/>
    <col min="2817" max="2817" width="5.5703125" style="36" customWidth="1"/>
    <col min="2818" max="2823" width="18.85546875" style="36" customWidth="1"/>
    <col min="2824" max="3072" width="9.140625" style="36"/>
    <col min="3073" max="3073" width="5.5703125" style="36" customWidth="1"/>
    <col min="3074" max="3079" width="18.85546875" style="36" customWidth="1"/>
    <col min="3080" max="3328" width="9.140625" style="36"/>
    <col min="3329" max="3329" width="5.5703125" style="36" customWidth="1"/>
    <col min="3330" max="3335" width="18.85546875" style="36" customWidth="1"/>
    <col min="3336" max="3584" width="9.140625" style="36"/>
    <col min="3585" max="3585" width="5.5703125" style="36" customWidth="1"/>
    <col min="3586" max="3591" width="18.85546875" style="36" customWidth="1"/>
    <col min="3592" max="3840" width="9.140625" style="36"/>
    <col min="3841" max="3841" width="5.5703125" style="36" customWidth="1"/>
    <col min="3842" max="3847" width="18.85546875" style="36" customWidth="1"/>
    <col min="3848" max="4096" width="9.140625" style="36"/>
    <col min="4097" max="4097" width="5.5703125" style="36" customWidth="1"/>
    <col min="4098" max="4103" width="18.85546875" style="36" customWidth="1"/>
    <col min="4104" max="4352" width="9.140625" style="36"/>
    <col min="4353" max="4353" width="5.5703125" style="36" customWidth="1"/>
    <col min="4354" max="4359" width="18.85546875" style="36" customWidth="1"/>
    <col min="4360" max="4608" width="9.140625" style="36"/>
    <col min="4609" max="4609" width="5.5703125" style="36" customWidth="1"/>
    <col min="4610" max="4615" width="18.85546875" style="36" customWidth="1"/>
    <col min="4616" max="4864" width="9.140625" style="36"/>
    <col min="4865" max="4865" width="5.5703125" style="36" customWidth="1"/>
    <col min="4866" max="4871" width="18.85546875" style="36" customWidth="1"/>
    <col min="4872" max="5120" width="9.140625" style="36"/>
    <col min="5121" max="5121" width="5.5703125" style="36" customWidth="1"/>
    <col min="5122" max="5127" width="18.85546875" style="36" customWidth="1"/>
    <col min="5128" max="5376" width="9.140625" style="36"/>
    <col min="5377" max="5377" width="5.5703125" style="36" customWidth="1"/>
    <col min="5378" max="5383" width="18.85546875" style="36" customWidth="1"/>
    <col min="5384" max="5632" width="9.140625" style="36"/>
    <col min="5633" max="5633" width="5.5703125" style="36" customWidth="1"/>
    <col min="5634" max="5639" width="18.85546875" style="36" customWidth="1"/>
    <col min="5640" max="5888" width="9.140625" style="36"/>
    <col min="5889" max="5889" width="5.5703125" style="36" customWidth="1"/>
    <col min="5890" max="5895" width="18.85546875" style="36" customWidth="1"/>
    <col min="5896" max="6144" width="9.140625" style="36"/>
    <col min="6145" max="6145" width="5.5703125" style="36" customWidth="1"/>
    <col min="6146" max="6151" width="18.85546875" style="36" customWidth="1"/>
    <col min="6152" max="6400" width="9.140625" style="36"/>
    <col min="6401" max="6401" width="5.5703125" style="36" customWidth="1"/>
    <col min="6402" max="6407" width="18.85546875" style="36" customWidth="1"/>
    <col min="6408" max="6656" width="9.140625" style="36"/>
    <col min="6657" max="6657" width="5.5703125" style="36" customWidth="1"/>
    <col min="6658" max="6663" width="18.85546875" style="36" customWidth="1"/>
    <col min="6664" max="6912" width="9.140625" style="36"/>
    <col min="6913" max="6913" width="5.5703125" style="36" customWidth="1"/>
    <col min="6914" max="6919" width="18.85546875" style="36" customWidth="1"/>
    <col min="6920" max="7168" width="9.140625" style="36"/>
    <col min="7169" max="7169" width="5.5703125" style="36" customWidth="1"/>
    <col min="7170" max="7175" width="18.85546875" style="36" customWidth="1"/>
    <col min="7176" max="7424" width="9.140625" style="36"/>
    <col min="7425" max="7425" width="5.5703125" style="36" customWidth="1"/>
    <col min="7426" max="7431" width="18.85546875" style="36" customWidth="1"/>
    <col min="7432" max="7680" width="9.140625" style="36"/>
    <col min="7681" max="7681" width="5.5703125" style="36" customWidth="1"/>
    <col min="7682" max="7687" width="18.85546875" style="36" customWidth="1"/>
    <col min="7688" max="7936" width="9.140625" style="36"/>
    <col min="7937" max="7937" width="5.5703125" style="36" customWidth="1"/>
    <col min="7938" max="7943" width="18.85546875" style="36" customWidth="1"/>
    <col min="7944" max="8192" width="9.140625" style="36"/>
    <col min="8193" max="8193" width="5.5703125" style="36" customWidth="1"/>
    <col min="8194" max="8199" width="18.85546875" style="36" customWidth="1"/>
    <col min="8200" max="8448" width="9.140625" style="36"/>
    <col min="8449" max="8449" width="5.5703125" style="36" customWidth="1"/>
    <col min="8450" max="8455" width="18.85546875" style="36" customWidth="1"/>
    <col min="8456" max="8704" width="9.140625" style="36"/>
    <col min="8705" max="8705" width="5.5703125" style="36" customWidth="1"/>
    <col min="8706" max="8711" width="18.85546875" style="36" customWidth="1"/>
    <col min="8712" max="8960" width="9.140625" style="36"/>
    <col min="8961" max="8961" width="5.5703125" style="36" customWidth="1"/>
    <col min="8962" max="8967" width="18.85546875" style="36" customWidth="1"/>
    <col min="8968" max="9216" width="9.140625" style="36"/>
    <col min="9217" max="9217" width="5.5703125" style="36" customWidth="1"/>
    <col min="9218" max="9223" width="18.85546875" style="36" customWidth="1"/>
    <col min="9224" max="9472" width="9.140625" style="36"/>
    <col min="9473" max="9473" width="5.5703125" style="36" customWidth="1"/>
    <col min="9474" max="9479" width="18.85546875" style="36" customWidth="1"/>
    <col min="9480" max="9728" width="9.140625" style="36"/>
    <col min="9729" max="9729" width="5.5703125" style="36" customWidth="1"/>
    <col min="9730" max="9735" width="18.85546875" style="36" customWidth="1"/>
    <col min="9736" max="9984" width="9.140625" style="36"/>
    <col min="9985" max="9985" width="5.5703125" style="36" customWidth="1"/>
    <col min="9986" max="9991" width="18.85546875" style="36" customWidth="1"/>
    <col min="9992" max="10240" width="9.140625" style="36"/>
    <col min="10241" max="10241" width="5.5703125" style="36" customWidth="1"/>
    <col min="10242" max="10247" width="18.85546875" style="36" customWidth="1"/>
    <col min="10248" max="10496" width="9.140625" style="36"/>
    <col min="10497" max="10497" width="5.5703125" style="36" customWidth="1"/>
    <col min="10498" max="10503" width="18.85546875" style="36" customWidth="1"/>
    <col min="10504" max="10752" width="9.140625" style="36"/>
    <col min="10753" max="10753" width="5.5703125" style="36" customWidth="1"/>
    <col min="10754" max="10759" width="18.85546875" style="36" customWidth="1"/>
    <col min="10760" max="11008" width="9.140625" style="36"/>
    <col min="11009" max="11009" width="5.5703125" style="36" customWidth="1"/>
    <col min="11010" max="11015" width="18.85546875" style="36" customWidth="1"/>
    <col min="11016" max="11264" width="9.140625" style="36"/>
    <col min="11265" max="11265" width="5.5703125" style="36" customWidth="1"/>
    <col min="11266" max="11271" width="18.85546875" style="36" customWidth="1"/>
    <col min="11272" max="11520" width="9.140625" style="36"/>
    <col min="11521" max="11521" width="5.5703125" style="36" customWidth="1"/>
    <col min="11522" max="11527" width="18.85546875" style="36" customWidth="1"/>
    <col min="11528" max="11776" width="9.140625" style="36"/>
    <col min="11777" max="11777" width="5.5703125" style="36" customWidth="1"/>
    <col min="11778" max="11783" width="18.85546875" style="36" customWidth="1"/>
    <col min="11784" max="12032" width="9.140625" style="36"/>
    <col min="12033" max="12033" width="5.5703125" style="36" customWidth="1"/>
    <col min="12034" max="12039" width="18.85546875" style="36" customWidth="1"/>
    <col min="12040" max="12288" width="9.140625" style="36"/>
    <col min="12289" max="12289" width="5.5703125" style="36" customWidth="1"/>
    <col min="12290" max="12295" width="18.85546875" style="36" customWidth="1"/>
    <col min="12296" max="12544" width="9.140625" style="36"/>
    <col min="12545" max="12545" width="5.5703125" style="36" customWidth="1"/>
    <col min="12546" max="12551" width="18.85546875" style="36" customWidth="1"/>
    <col min="12552" max="12800" width="9.140625" style="36"/>
    <col min="12801" max="12801" width="5.5703125" style="36" customWidth="1"/>
    <col min="12802" max="12807" width="18.85546875" style="36" customWidth="1"/>
    <col min="12808" max="13056" width="9.140625" style="36"/>
    <col min="13057" max="13057" width="5.5703125" style="36" customWidth="1"/>
    <col min="13058" max="13063" width="18.85546875" style="36" customWidth="1"/>
    <col min="13064" max="13312" width="9.140625" style="36"/>
    <col min="13313" max="13313" width="5.5703125" style="36" customWidth="1"/>
    <col min="13314" max="13319" width="18.85546875" style="36" customWidth="1"/>
    <col min="13320" max="13568" width="9.140625" style="36"/>
    <col min="13569" max="13569" width="5.5703125" style="36" customWidth="1"/>
    <col min="13570" max="13575" width="18.85546875" style="36" customWidth="1"/>
    <col min="13576" max="13824" width="9.140625" style="36"/>
    <col min="13825" max="13825" width="5.5703125" style="36" customWidth="1"/>
    <col min="13826" max="13831" width="18.85546875" style="36" customWidth="1"/>
    <col min="13832" max="14080" width="9.140625" style="36"/>
    <col min="14081" max="14081" width="5.5703125" style="36" customWidth="1"/>
    <col min="14082" max="14087" width="18.85546875" style="36" customWidth="1"/>
    <col min="14088" max="14336" width="9.140625" style="36"/>
    <col min="14337" max="14337" width="5.5703125" style="36" customWidth="1"/>
    <col min="14338" max="14343" width="18.85546875" style="36" customWidth="1"/>
    <col min="14344" max="14592" width="9.140625" style="36"/>
    <col min="14593" max="14593" width="5.5703125" style="36" customWidth="1"/>
    <col min="14594" max="14599" width="18.85546875" style="36" customWidth="1"/>
    <col min="14600" max="14848" width="9.140625" style="36"/>
    <col min="14849" max="14849" width="5.5703125" style="36" customWidth="1"/>
    <col min="14850" max="14855" width="18.85546875" style="36" customWidth="1"/>
    <col min="14856" max="15104" width="9.140625" style="36"/>
    <col min="15105" max="15105" width="5.5703125" style="36" customWidth="1"/>
    <col min="15106" max="15111" width="18.85546875" style="36" customWidth="1"/>
    <col min="15112" max="15360" width="9.140625" style="36"/>
    <col min="15361" max="15361" width="5.5703125" style="36" customWidth="1"/>
    <col min="15362" max="15367" width="18.85546875" style="36" customWidth="1"/>
    <col min="15368" max="15616" width="9.140625" style="36"/>
    <col min="15617" max="15617" width="5.5703125" style="36" customWidth="1"/>
    <col min="15618" max="15623" width="18.85546875" style="36" customWidth="1"/>
    <col min="15624" max="15872" width="9.140625" style="36"/>
    <col min="15873" max="15873" width="5.5703125" style="36" customWidth="1"/>
    <col min="15874" max="15879" width="18.85546875" style="36" customWidth="1"/>
    <col min="15880" max="16128" width="9.140625" style="36"/>
    <col min="16129" max="16129" width="5.5703125" style="36" customWidth="1"/>
    <col min="16130" max="16135" width="18.85546875" style="36" customWidth="1"/>
    <col min="16136" max="16384" width="9.140625" style="36"/>
  </cols>
  <sheetData>
    <row r="1" spans="1:7" s="44" customFormat="1" ht="10.5" x14ac:dyDescent="0.15">
      <c r="A1" s="43"/>
      <c r="B1" s="43"/>
      <c r="C1" s="43"/>
      <c r="D1" s="43"/>
      <c r="E1" s="43"/>
      <c r="G1" s="43" t="s">
        <v>509</v>
      </c>
    </row>
    <row r="2" spans="1:7" s="44" customFormat="1" ht="10.5" x14ac:dyDescent="0.15">
      <c r="A2" s="43"/>
      <c r="B2" s="43"/>
      <c r="C2" s="43"/>
      <c r="D2" s="43"/>
      <c r="E2" s="43"/>
      <c r="G2" s="3" t="s">
        <v>0</v>
      </c>
    </row>
    <row r="3" spans="1:7" s="44" customFormat="1" ht="10.5" x14ac:dyDescent="0.15">
      <c r="A3" s="43"/>
      <c r="B3" s="43"/>
      <c r="C3" s="43"/>
      <c r="D3" s="43"/>
      <c r="E3" s="43"/>
      <c r="G3" s="3" t="s">
        <v>1</v>
      </c>
    </row>
    <row r="4" spans="1:7" s="44" customFormat="1" ht="10.5" x14ac:dyDescent="0.15">
      <c r="A4" s="43"/>
      <c r="B4" s="43"/>
      <c r="C4" s="43"/>
      <c r="D4" s="43"/>
      <c r="E4" s="43"/>
      <c r="G4" s="3" t="s">
        <v>2</v>
      </c>
    </row>
    <row r="5" spans="1:7" s="44" customFormat="1" ht="10.5" x14ac:dyDescent="0.15">
      <c r="A5" s="43"/>
      <c r="B5" s="43"/>
      <c r="C5" s="43"/>
      <c r="D5" s="43"/>
      <c r="E5" s="43"/>
      <c r="G5" s="6" t="s">
        <v>613</v>
      </c>
    </row>
    <row r="6" spans="1:7" s="44" customFormat="1" ht="10.5" x14ac:dyDescent="0.15">
      <c r="G6" s="38"/>
    </row>
    <row r="7" spans="1:7" s="98" customFormat="1" ht="12.75" x14ac:dyDescent="0.2">
      <c r="A7" s="164" t="s">
        <v>510</v>
      </c>
      <c r="B7" s="164"/>
      <c r="C7" s="164"/>
      <c r="D7" s="164"/>
      <c r="E7" s="164"/>
      <c r="F7" s="164"/>
      <c r="G7" s="164"/>
    </row>
    <row r="8" spans="1:7" s="91" customFormat="1" ht="12.75" x14ac:dyDescent="0.2">
      <c r="A8" s="164" t="s">
        <v>489</v>
      </c>
      <c r="B8" s="164"/>
      <c r="C8" s="164"/>
      <c r="D8" s="164"/>
      <c r="E8" s="164"/>
      <c r="F8" s="164"/>
      <c r="G8" s="164"/>
    </row>
    <row r="9" spans="1:7" s="91" customFormat="1" ht="12.75" x14ac:dyDescent="0.2">
      <c r="A9" s="164" t="s">
        <v>493</v>
      </c>
      <c r="B9" s="164"/>
      <c r="C9" s="164"/>
      <c r="D9" s="164"/>
      <c r="E9" s="164"/>
      <c r="F9" s="164"/>
      <c r="G9" s="164"/>
    </row>
    <row r="10" spans="1:7" s="91" customFormat="1" ht="12.75" x14ac:dyDescent="0.2">
      <c r="A10" s="164" t="s">
        <v>511</v>
      </c>
      <c r="B10" s="164"/>
      <c r="C10" s="164"/>
      <c r="D10" s="164"/>
      <c r="E10" s="164"/>
      <c r="F10" s="164"/>
      <c r="G10" s="164"/>
    </row>
    <row r="11" spans="1:7" x14ac:dyDescent="0.2">
      <c r="A11" s="178" t="s">
        <v>437</v>
      </c>
      <c r="B11" s="178"/>
      <c r="C11" s="178"/>
      <c r="D11" s="178"/>
      <c r="E11" s="178"/>
      <c r="F11" s="178"/>
      <c r="G11" s="178"/>
    </row>
    <row r="12" spans="1:7" ht="78.75" x14ac:dyDescent="0.2">
      <c r="A12" s="11" t="s">
        <v>436</v>
      </c>
      <c r="B12" s="11" t="s">
        <v>495</v>
      </c>
      <c r="C12" s="11" t="s">
        <v>496</v>
      </c>
      <c r="D12" s="11" t="s">
        <v>497</v>
      </c>
      <c r="E12" s="11" t="s">
        <v>498</v>
      </c>
      <c r="F12" s="11" t="s">
        <v>499</v>
      </c>
      <c r="G12" s="11" t="s">
        <v>500</v>
      </c>
    </row>
    <row r="13" spans="1:7" ht="123.75" x14ac:dyDescent="0.2">
      <c r="A13" s="11">
        <v>1</v>
      </c>
      <c r="B13" s="129" t="s">
        <v>501</v>
      </c>
      <c r="C13" s="16" t="s">
        <v>502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">
      <c r="A14" s="179" t="s">
        <v>416</v>
      </c>
      <c r="B14" s="179"/>
      <c r="C14" s="179"/>
      <c r="D14" s="59">
        <v>0</v>
      </c>
      <c r="E14" s="59">
        <v>0</v>
      </c>
      <c r="F14" s="59">
        <v>0</v>
      </c>
      <c r="G14" s="59">
        <v>0</v>
      </c>
    </row>
    <row r="17" spans="1:7" s="91" customFormat="1" ht="12.75" x14ac:dyDescent="0.2">
      <c r="A17" s="164" t="s">
        <v>503</v>
      </c>
      <c r="B17" s="164"/>
      <c r="C17" s="164"/>
      <c r="D17" s="164"/>
      <c r="E17" s="164"/>
      <c r="F17" s="164"/>
      <c r="G17" s="164"/>
    </row>
    <row r="18" spans="1:7" s="91" customFormat="1" ht="12.75" x14ac:dyDescent="0.2">
      <c r="A18" s="164" t="s">
        <v>512</v>
      </c>
      <c r="B18" s="164"/>
      <c r="C18" s="164"/>
      <c r="D18" s="164"/>
      <c r="E18" s="164"/>
      <c r="F18" s="164"/>
      <c r="G18" s="164"/>
    </row>
    <row r="19" spans="1:7" s="91" customFormat="1" ht="12.75" x14ac:dyDescent="0.2">
      <c r="A19" s="164" t="s">
        <v>513</v>
      </c>
      <c r="B19" s="164"/>
      <c r="C19" s="164"/>
      <c r="D19" s="164"/>
      <c r="E19" s="164"/>
      <c r="F19" s="164"/>
      <c r="G19" s="164"/>
    </row>
    <row r="20" spans="1:7" x14ac:dyDescent="0.2">
      <c r="A20" s="180"/>
      <c r="B20" s="180"/>
      <c r="C20" s="180"/>
      <c r="D20" s="180"/>
      <c r="E20" s="180"/>
      <c r="F20" s="180"/>
      <c r="G20" s="180"/>
    </row>
    <row r="21" spans="1:7" x14ac:dyDescent="0.2">
      <c r="A21" s="178" t="s">
        <v>437</v>
      </c>
      <c r="B21" s="178"/>
      <c r="C21" s="178"/>
      <c r="D21" s="178"/>
      <c r="E21" s="178"/>
      <c r="F21" s="178"/>
      <c r="G21" s="178"/>
    </row>
    <row r="22" spans="1:7" x14ac:dyDescent="0.2">
      <c r="A22" s="144" t="s">
        <v>505</v>
      </c>
      <c r="B22" s="144"/>
      <c r="C22" s="144"/>
      <c r="D22" s="144"/>
      <c r="E22" s="144"/>
      <c r="F22" s="144" t="s">
        <v>506</v>
      </c>
      <c r="G22" s="144"/>
    </row>
    <row r="23" spans="1:7" x14ac:dyDescent="0.2">
      <c r="A23" s="144"/>
      <c r="B23" s="144"/>
      <c r="C23" s="144"/>
      <c r="D23" s="144"/>
      <c r="E23" s="144"/>
      <c r="F23" s="11" t="s">
        <v>102</v>
      </c>
      <c r="G23" s="11" t="s">
        <v>101</v>
      </c>
    </row>
    <row r="24" spans="1:7" x14ac:dyDescent="0.2">
      <c r="A24" s="176" t="s">
        <v>507</v>
      </c>
      <c r="B24" s="176"/>
      <c r="C24" s="176"/>
      <c r="D24" s="176"/>
      <c r="E24" s="176"/>
      <c r="F24" s="130">
        <v>0</v>
      </c>
      <c r="G24" s="130">
        <v>0</v>
      </c>
    </row>
    <row r="25" spans="1:7" x14ac:dyDescent="0.2">
      <c r="A25" s="176" t="s">
        <v>508</v>
      </c>
      <c r="B25" s="176"/>
      <c r="C25" s="176"/>
      <c r="D25" s="176"/>
      <c r="E25" s="176"/>
      <c r="F25" s="130">
        <v>0</v>
      </c>
      <c r="G25" s="130">
        <v>0</v>
      </c>
    </row>
    <row r="26" spans="1:7" x14ac:dyDescent="0.2">
      <c r="A26" s="176" t="s">
        <v>416</v>
      </c>
      <c r="B26" s="176"/>
      <c r="C26" s="176"/>
      <c r="D26" s="176"/>
      <c r="E26" s="176"/>
      <c r="F26" s="130">
        <v>0</v>
      </c>
      <c r="G26" s="130">
        <v>0</v>
      </c>
    </row>
  </sheetData>
  <mergeCells count="16">
    <mergeCell ref="A21:G21"/>
    <mergeCell ref="A7:G7"/>
    <mergeCell ref="A8:G8"/>
    <mergeCell ref="A9:G9"/>
    <mergeCell ref="A10:G10"/>
    <mergeCell ref="A11:G11"/>
    <mergeCell ref="A14:C14"/>
    <mergeCell ref="A17:G17"/>
    <mergeCell ref="A18:G18"/>
    <mergeCell ref="A19:G19"/>
    <mergeCell ref="A20:G20"/>
    <mergeCell ref="A22:E23"/>
    <mergeCell ref="F22:G22"/>
    <mergeCell ref="A24:E24"/>
    <mergeCell ref="A25:E25"/>
    <mergeCell ref="A26:E26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tabSelected="1" view="pageBreakPreview" zoomScaleSheetLayoutView="100" workbookViewId="0"/>
  </sheetViews>
  <sheetFormatPr defaultRowHeight="11.25" x14ac:dyDescent="0.2"/>
  <cols>
    <col min="1" max="1" width="26.140625" style="36" customWidth="1"/>
    <col min="2" max="2" width="62.7109375" style="36" customWidth="1"/>
    <col min="3" max="3" width="13" style="36" customWidth="1"/>
    <col min="4" max="4" width="9.140625" style="37"/>
    <col min="5" max="256" width="9.140625" style="36"/>
    <col min="257" max="257" width="26.140625" style="36" customWidth="1"/>
    <col min="258" max="258" width="62.7109375" style="36" customWidth="1"/>
    <col min="259" max="259" width="13" style="36" customWidth="1"/>
    <col min="260" max="512" width="9.140625" style="36"/>
    <col min="513" max="513" width="26.140625" style="36" customWidth="1"/>
    <col min="514" max="514" width="62.7109375" style="36" customWidth="1"/>
    <col min="515" max="515" width="13" style="36" customWidth="1"/>
    <col min="516" max="768" width="9.140625" style="36"/>
    <col min="769" max="769" width="26.140625" style="36" customWidth="1"/>
    <col min="770" max="770" width="62.7109375" style="36" customWidth="1"/>
    <col min="771" max="771" width="13" style="36" customWidth="1"/>
    <col min="772" max="1024" width="9.140625" style="36"/>
    <col min="1025" max="1025" width="26.140625" style="36" customWidth="1"/>
    <col min="1026" max="1026" width="62.7109375" style="36" customWidth="1"/>
    <col min="1027" max="1027" width="13" style="36" customWidth="1"/>
    <col min="1028" max="1280" width="9.140625" style="36"/>
    <col min="1281" max="1281" width="26.140625" style="36" customWidth="1"/>
    <col min="1282" max="1282" width="62.7109375" style="36" customWidth="1"/>
    <col min="1283" max="1283" width="13" style="36" customWidth="1"/>
    <col min="1284" max="1536" width="9.140625" style="36"/>
    <col min="1537" max="1537" width="26.140625" style="36" customWidth="1"/>
    <col min="1538" max="1538" width="62.7109375" style="36" customWidth="1"/>
    <col min="1539" max="1539" width="13" style="36" customWidth="1"/>
    <col min="1540" max="1792" width="9.140625" style="36"/>
    <col min="1793" max="1793" width="26.140625" style="36" customWidth="1"/>
    <col min="1794" max="1794" width="62.7109375" style="36" customWidth="1"/>
    <col min="1795" max="1795" width="13" style="36" customWidth="1"/>
    <col min="1796" max="2048" width="9.140625" style="36"/>
    <col min="2049" max="2049" width="26.140625" style="36" customWidth="1"/>
    <col min="2050" max="2050" width="62.7109375" style="36" customWidth="1"/>
    <col min="2051" max="2051" width="13" style="36" customWidth="1"/>
    <col min="2052" max="2304" width="9.140625" style="36"/>
    <col min="2305" max="2305" width="26.140625" style="36" customWidth="1"/>
    <col min="2306" max="2306" width="62.7109375" style="36" customWidth="1"/>
    <col min="2307" max="2307" width="13" style="36" customWidth="1"/>
    <col min="2308" max="2560" width="9.140625" style="36"/>
    <col min="2561" max="2561" width="26.140625" style="36" customWidth="1"/>
    <col min="2562" max="2562" width="62.7109375" style="36" customWidth="1"/>
    <col min="2563" max="2563" width="13" style="36" customWidth="1"/>
    <col min="2564" max="2816" width="9.140625" style="36"/>
    <col min="2817" max="2817" width="26.140625" style="36" customWidth="1"/>
    <col min="2818" max="2818" width="62.7109375" style="36" customWidth="1"/>
    <col min="2819" max="2819" width="13" style="36" customWidth="1"/>
    <col min="2820" max="3072" width="9.140625" style="36"/>
    <col min="3073" max="3073" width="26.140625" style="36" customWidth="1"/>
    <col min="3074" max="3074" width="62.7109375" style="36" customWidth="1"/>
    <col min="3075" max="3075" width="13" style="36" customWidth="1"/>
    <col min="3076" max="3328" width="9.140625" style="36"/>
    <col min="3329" max="3329" width="26.140625" style="36" customWidth="1"/>
    <col min="3330" max="3330" width="62.7109375" style="36" customWidth="1"/>
    <col min="3331" max="3331" width="13" style="36" customWidth="1"/>
    <col min="3332" max="3584" width="9.140625" style="36"/>
    <col min="3585" max="3585" width="26.140625" style="36" customWidth="1"/>
    <col min="3586" max="3586" width="62.7109375" style="36" customWidth="1"/>
    <col min="3587" max="3587" width="13" style="36" customWidth="1"/>
    <col min="3588" max="3840" width="9.140625" style="36"/>
    <col min="3841" max="3841" width="26.140625" style="36" customWidth="1"/>
    <col min="3842" max="3842" width="62.7109375" style="36" customWidth="1"/>
    <col min="3843" max="3843" width="13" style="36" customWidth="1"/>
    <col min="3844" max="4096" width="9.140625" style="36"/>
    <col min="4097" max="4097" width="26.140625" style="36" customWidth="1"/>
    <col min="4098" max="4098" width="62.7109375" style="36" customWidth="1"/>
    <col min="4099" max="4099" width="13" style="36" customWidth="1"/>
    <col min="4100" max="4352" width="9.140625" style="36"/>
    <col min="4353" max="4353" width="26.140625" style="36" customWidth="1"/>
    <col min="4354" max="4354" width="62.7109375" style="36" customWidth="1"/>
    <col min="4355" max="4355" width="13" style="36" customWidth="1"/>
    <col min="4356" max="4608" width="9.140625" style="36"/>
    <col min="4609" max="4609" width="26.140625" style="36" customWidth="1"/>
    <col min="4610" max="4610" width="62.7109375" style="36" customWidth="1"/>
    <col min="4611" max="4611" width="13" style="36" customWidth="1"/>
    <col min="4612" max="4864" width="9.140625" style="36"/>
    <col min="4865" max="4865" width="26.140625" style="36" customWidth="1"/>
    <col min="4866" max="4866" width="62.7109375" style="36" customWidth="1"/>
    <col min="4867" max="4867" width="13" style="36" customWidth="1"/>
    <col min="4868" max="5120" width="9.140625" style="36"/>
    <col min="5121" max="5121" width="26.140625" style="36" customWidth="1"/>
    <col min="5122" max="5122" width="62.7109375" style="36" customWidth="1"/>
    <col min="5123" max="5123" width="13" style="36" customWidth="1"/>
    <col min="5124" max="5376" width="9.140625" style="36"/>
    <col min="5377" max="5377" width="26.140625" style="36" customWidth="1"/>
    <col min="5378" max="5378" width="62.7109375" style="36" customWidth="1"/>
    <col min="5379" max="5379" width="13" style="36" customWidth="1"/>
    <col min="5380" max="5632" width="9.140625" style="36"/>
    <col min="5633" max="5633" width="26.140625" style="36" customWidth="1"/>
    <col min="5634" max="5634" width="62.7109375" style="36" customWidth="1"/>
    <col min="5635" max="5635" width="13" style="36" customWidth="1"/>
    <col min="5636" max="5888" width="9.140625" style="36"/>
    <col min="5889" max="5889" width="26.140625" style="36" customWidth="1"/>
    <col min="5890" max="5890" width="62.7109375" style="36" customWidth="1"/>
    <col min="5891" max="5891" width="13" style="36" customWidth="1"/>
    <col min="5892" max="6144" width="9.140625" style="36"/>
    <col min="6145" max="6145" width="26.140625" style="36" customWidth="1"/>
    <col min="6146" max="6146" width="62.7109375" style="36" customWidth="1"/>
    <col min="6147" max="6147" width="13" style="36" customWidth="1"/>
    <col min="6148" max="6400" width="9.140625" style="36"/>
    <col min="6401" max="6401" width="26.140625" style="36" customWidth="1"/>
    <col min="6402" max="6402" width="62.7109375" style="36" customWidth="1"/>
    <col min="6403" max="6403" width="13" style="36" customWidth="1"/>
    <col min="6404" max="6656" width="9.140625" style="36"/>
    <col min="6657" max="6657" width="26.140625" style="36" customWidth="1"/>
    <col min="6658" max="6658" width="62.7109375" style="36" customWidth="1"/>
    <col min="6659" max="6659" width="13" style="36" customWidth="1"/>
    <col min="6660" max="6912" width="9.140625" style="36"/>
    <col min="6913" max="6913" width="26.140625" style="36" customWidth="1"/>
    <col min="6914" max="6914" width="62.7109375" style="36" customWidth="1"/>
    <col min="6915" max="6915" width="13" style="36" customWidth="1"/>
    <col min="6916" max="7168" width="9.140625" style="36"/>
    <col min="7169" max="7169" width="26.140625" style="36" customWidth="1"/>
    <col min="7170" max="7170" width="62.7109375" style="36" customWidth="1"/>
    <col min="7171" max="7171" width="13" style="36" customWidth="1"/>
    <col min="7172" max="7424" width="9.140625" style="36"/>
    <col min="7425" max="7425" width="26.140625" style="36" customWidth="1"/>
    <col min="7426" max="7426" width="62.7109375" style="36" customWidth="1"/>
    <col min="7427" max="7427" width="13" style="36" customWidth="1"/>
    <col min="7428" max="7680" width="9.140625" style="36"/>
    <col min="7681" max="7681" width="26.140625" style="36" customWidth="1"/>
    <col min="7682" max="7682" width="62.7109375" style="36" customWidth="1"/>
    <col min="7683" max="7683" width="13" style="36" customWidth="1"/>
    <col min="7684" max="7936" width="9.140625" style="36"/>
    <col min="7937" max="7937" width="26.140625" style="36" customWidth="1"/>
    <col min="7938" max="7938" width="62.7109375" style="36" customWidth="1"/>
    <col min="7939" max="7939" width="13" style="36" customWidth="1"/>
    <col min="7940" max="8192" width="9.140625" style="36"/>
    <col min="8193" max="8193" width="26.140625" style="36" customWidth="1"/>
    <col min="8194" max="8194" width="62.7109375" style="36" customWidth="1"/>
    <col min="8195" max="8195" width="13" style="36" customWidth="1"/>
    <col min="8196" max="8448" width="9.140625" style="36"/>
    <col min="8449" max="8449" width="26.140625" style="36" customWidth="1"/>
    <col min="8450" max="8450" width="62.7109375" style="36" customWidth="1"/>
    <col min="8451" max="8451" width="13" style="36" customWidth="1"/>
    <col min="8452" max="8704" width="9.140625" style="36"/>
    <col min="8705" max="8705" width="26.140625" style="36" customWidth="1"/>
    <col min="8706" max="8706" width="62.7109375" style="36" customWidth="1"/>
    <col min="8707" max="8707" width="13" style="36" customWidth="1"/>
    <col min="8708" max="8960" width="9.140625" style="36"/>
    <col min="8961" max="8961" width="26.140625" style="36" customWidth="1"/>
    <col min="8962" max="8962" width="62.7109375" style="36" customWidth="1"/>
    <col min="8963" max="8963" width="13" style="36" customWidth="1"/>
    <col min="8964" max="9216" width="9.140625" style="36"/>
    <col min="9217" max="9217" width="26.140625" style="36" customWidth="1"/>
    <col min="9218" max="9218" width="62.7109375" style="36" customWidth="1"/>
    <col min="9219" max="9219" width="13" style="36" customWidth="1"/>
    <col min="9220" max="9472" width="9.140625" style="36"/>
    <col min="9473" max="9473" width="26.140625" style="36" customWidth="1"/>
    <col min="9474" max="9474" width="62.7109375" style="36" customWidth="1"/>
    <col min="9475" max="9475" width="13" style="36" customWidth="1"/>
    <col min="9476" max="9728" width="9.140625" style="36"/>
    <col min="9729" max="9729" width="26.140625" style="36" customWidth="1"/>
    <col min="9730" max="9730" width="62.7109375" style="36" customWidth="1"/>
    <col min="9731" max="9731" width="13" style="36" customWidth="1"/>
    <col min="9732" max="9984" width="9.140625" style="36"/>
    <col min="9985" max="9985" width="26.140625" style="36" customWidth="1"/>
    <col min="9986" max="9986" width="62.7109375" style="36" customWidth="1"/>
    <col min="9987" max="9987" width="13" style="36" customWidth="1"/>
    <col min="9988" max="10240" width="9.140625" style="36"/>
    <col min="10241" max="10241" width="26.140625" style="36" customWidth="1"/>
    <col min="10242" max="10242" width="62.7109375" style="36" customWidth="1"/>
    <col min="10243" max="10243" width="13" style="36" customWidth="1"/>
    <col min="10244" max="10496" width="9.140625" style="36"/>
    <col min="10497" max="10497" width="26.140625" style="36" customWidth="1"/>
    <col min="10498" max="10498" width="62.7109375" style="36" customWidth="1"/>
    <col min="10499" max="10499" width="13" style="36" customWidth="1"/>
    <col min="10500" max="10752" width="9.140625" style="36"/>
    <col min="10753" max="10753" width="26.140625" style="36" customWidth="1"/>
    <col min="10754" max="10754" width="62.7109375" style="36" customWidth="1"/>
    <col min="10755" max="10755" width="13" style="36" customWidth="1"/>
    <col min="10756" max="11008" width="9.140625" style="36"/>
    <col min="11009" max="11009" width="26.140625" style="36" customWidth="1"/>
    <col min="11010" max="11010" width="62.7109375" style="36" customWidth="1"/>
    <col min="11011" max="11011" width="13" style="36" customWidth="1"/>
    <col min="11012" max="11264" width="9.140625" style="36"/>
    <col min="11265" max="11265" width="26.140625" style="36" customWidth="1"/>
    <col min="11266" max="11266" width="62.7109375" style="36" customWidth="1"/>
    <col min="11267" max="11267" width="13" style="36" customWidth="1"/>
    <col min="11268" max="11520" width="9.140625" style="36"/>
    <col min="11521" max="11521" width="26.140625" style="36" customWidth="1"/>
    <col min="11522" max="11522" width="62.7109375" style="36" customWidth="1"/>
    <col min="11523" max="11523" width="13" style="36" customWidth="1"/>
    <col min="11524" max="11776" width="9.140625" style="36"/>
    <col min="11777" max="11777" width="26.140625" style="36" customWidth="1"/>
    <col min="11778" max="11778" width="62.7109375" style="36" customWidth="1"/>
    <col min="11779" max="11779" width="13" style="36" customWidth="1"/>
    <col min="11780" max="12032" width="9.140625" style="36"/>
    <col min="12033" max="12033" width="26.140625" style="36" customWidth="1"/>
    <col min="12034" max="12034" width="62.7109375" style="36" customWidth="1"/>
    <col min="12035" max="12035" width="13" style="36" customWidth="1"/>
    <col min="12036" max="12288" width="9.140625" style="36"/>
    <col min="12289" max="12289" width="26.140625" style="36" customWidth="1"/>
    <col min="12290" max="12290" width="62.7109375" style="36" customWidth="1"/>
    <col min="12291" max="12291" width="13" style="36" customWidth="1"/>
    <col min="12292" max="12544" width="9.140625" style="36"/>
    <col min="12545" max="12545" width="26.140625" style="36" customWidth="1"/>
    <col min="12546" max="12546" width="62.7109375" style="36" customWidth="1"/>
    <col min="12547" max="12547" width="13" style="36" customWidth="1"/>
    <col min="12548" max="12800" width="9.140625" style="36"/>
    <col min="12801" max="12801" width="26.140625" style="36" customWidth="1"/>
    <col min="12802" max="12802" width="62.7109375" style="36" customWidth="1"/>
    <col min="12803" max="12803" width="13" style="36" customWidth="1"/>
    <col min="12804" max="13056" width="9.140625" style="36"/>
    <col min="13057" max="13057" width="26.140625" style="36" customWidth="1"/>
    <col min="13058" max="13058" width="62.7109375" style="36" customWidth="1"/>
    <col min="13059" max="13059" width="13" style="36" customWidth="1"/>
    <col min="13060" max="13312" width="9.140625" style="36"/>
    <col min="13313" max="13313" width="26.140625" style="36" customWidth="1"/>
    <col min="13314" max="13314" width="62.7109375" style="36" customWidth="1"/>
    <col min="13315" max="13315" width="13" style="36" customWidth="1"/>
    <col min="13316" max="13568" width="9.140625" style="36"/>
    <col min="13569" max="13569" width="26.140625" style="36" customWidth="1"/>
    <col min="13570" max="13570" width="62.7109375" style="36" customWidth="1"/>
    <col min="13571" max="13571" width="13" style="36" customWidth="1"/>
    <col min="13572" max="13824" width="9.140625" style="36"/>
    <col min="13825" max="13825" width="26.140625" style="36" customWidth="1"/>
    <col min="13826" max="13826" width="62.7109375" style="36" customWidth="1"/>
    <col min="13827" max="13827" width="13" style="36" customWidth="1"/>
    <col min="13828" max="14080" width="9.140625" style="36"/>
    <col min="14081" max="14081" width="26.140625" style="36" customWidth="1"/>
    <col min="14082" max="14082" width="62.7109375" style="36" customWidth="1"/>
    <col min="14083" max="14083" width="13" style="36" customWidth="1"/>
    <col min="14084" max="14336" width="9.140625" style="36"/>
    <col min="14337" max="14337" width="26.140625" style="36" customWidth="1"/>
    <col min="14338" max="14338" width="62.7109375" style="36" customWidth="1"/>
    <col min="14339" max="14339" width="13" style="36" customWidth="1"/>
    <col min="14340" max="14592" width="9.140625" style="36"/>
    <col min="14593" max="14593" width="26.140625" style="36" customWidth="1"/>
    <col min="14594" max="14594" width="62.7109375" style="36" customWidth="1"/>
    <col min="14595" max="14595" width="13" style="36" customWidth="1"/>
    <col min="14596" max="14848" width="9.140625" style="36"/>
    <col min="14849" max="14849" width="26.140625" style="36" customWidth="1"/>
    <col min="14850" max="14850" width="62.7109375" style="36" customWidth="1"/>
    <col min="14851" max="14851" width="13" style="36" customWidth="1"/>
    <col min="14852" max="15104" width="9.140625" style="36"/>
    <col min="15105" max="15105" width="26.140625" style="36" customWidth="1"/>
    <col min="15106" max="15106" width="62.7109375" style="36" customWidth="1"/>
    <col min="15107" max="15107" width="13" style="36" customWidth="1"/>
    <col min="15108" max="15360" width="9.140625" style="36"/>
    <col min="15361" max="15361" width="26.140625" style="36" customWidth="1"/>
    <col min="15362" max="15362" width="62.7109375" style="36" customWidth="1"/>
    <col min="15363" max="15363" width="13" style="36" customWidth="1"/>
    <col min="15364" max="15616" width="9.140625" style="36"/>
    <col min="15617" max="15617" width="26.140625" style="36" customWidth="1"/>
    <col min="15618" max="15618" width="62.7109375" style="36" customWidth="1"/>
    <col min="15619" max="15619" width="13" style="36" customWidth="1"/>
    <col min="15620" max="15872" width="9.140625" style="36"/>
    <col min="15873" max="15873" width="26.140625" style="36" customWidth="1"/>
    <col min="15874" max="15874" width="62.7109375" style="36" customWidth="1"/>
    <col min="15875" max="15875" width="13" style="36" customWidth="1"/>
    <col min="15876" max="16128" width="9.140625" style="36"/>
    <col min="16129" max="16129" width="26.140625" style="36" customWidth="1"/>
    <col min="16130" max="16130" width="62.7109375" style="36" customWidth="1"/>
    <col min="16131" max="16131" width="13" style="36" customWidth="1"/>
    <col min="16132" max="16384" width="9.140625" style="36"/>
  </cols>
  <sheetData>
    <row r="1" spans="1:3" s="97" customFormat="1" ht="10.5" x14ac:dyDescent="0.15">
      <c r="A1" s="44"/>
      <c r="B1" s="78"/>
      <c r="C1" s="97" t="s">
        <v>534</v>
      </c>
    </row>
    <row r="2" spans="1:3" s="97" customFormat="1" ht="10.5" x14ac:dyDescent="0.15">
      <c r="A2" s="78"/>
      <c r="C2" s="3" t="s">
        <v>0</v>
      </c>
    </row>
    <row r="3" spans="1:3" s="97" customFormat="1" ht="10.5" x14ac:dyDescent="0.15">
      <c r="A3" s="78"/>
      <c r="B3" s="78"/>
      <c r="C3" s="3" t="s">
        <v>1</v>
      </c>
    </row>
    <row r="4" spans="1:3" s="97" customFormat="1" ht="10.5" x14ac:dyDescent="0.15">
      <c r="A4" s="78"/>
      <c r="B4" s="78"/>
      <c r="C4" s="3" t="s">
        <v>2</v>
      </c>
    </row>
    <row r="5" spans="1:3" s="97" customFormat="1" ht="10.5" x14ac:dyDescent="0.15">
      <c r="A5" s="38"/>
      <c r="B5" s="78"/>
      <c r="C5" s="6" t="s">
        <v>613</v>
      </c>
    </row>
    <row r="6" spans="1:3" s="97" customFormat="1" ht="10.5" x14ac:dyDescent="0.15">
      <c r="A6" s="78"/>
      <c r="B6" s="78"/>
      <c r="C6" s="78"/>
    </row>
    <row r="7" spans="1:3" s="97" customFormat="1" ht="12.75" x14ac:dyDescent="0.15">
      <c r="A7" s="181" t="s">
        <v>568</v>
      </c>
      <c r="B7" s="181"/>
      <c r="C7" s="181"/>
    </row>
    <row r="9" spans="1:3" s="37" customFormat="1" ht="22.5" x14ac:dyDescent="0.2">
      <c r="A9" s="11" t="s">
        <v>514</v>
      </c>
      <c r="B9" s="11" t="s">
        <v>515</v>
      </c>
      <c r="C9" s="11" t="s">
        <v>516</v>
      </c>
    </row>
    <row r="10" spans="1:3" s="37" customFormat="1" x14ac:dyDescent="0.2">
      <c r="A10" s="11" t="s">
        <v>517</v>
      </c>
      <c r="B10" s="39" t="s">
        <v>518</v>
      </c>
      <c r="C10" s="11">
        <v>100</v>
      </c>
    </row>
    <row r="11" spans="1:3" s="37" customFormat="1" ht="33.75" x14ac:dyDescent="0.2">
      <c r="A11" s="11" t="s">
        <v>519</v>
      </c>
      <c r="B11" s="39" t="s">
        <v>520</v>
      </c>
      <c r="C11" s="11">
        <v>100</v>
      </c>
    </row>
    <row r="12" spans="1:3" s="37" customFormat="1" ht="22.5" x14ac:dyDescent="0.2">
      <c r="A12" s="11" t="s">
        <v>521</v>
      </c>
      <c r="B12" s="39" t="s">
        <v>522</v>
      </c>
      <c r="C12" s="11">
        <v>100</v>
      </c>
    </row>
    <row r="13" spans="1:3" s="37" customFormat="1" ht="22.5" x14ac:dyDescent="0.2">
      <c r="A13" s="11" t="s">
        <v>523</v>
      </c>
      <c r="B13" s="39" t="s">
        <v>524</v>
      </c>
      <c r="C13" s="11">
        <v>100</v>
      </c>
    </row>
    <row r="14" spans="1:3" s="37" customFormat="1" ht="22.5" x14ac:dyDescent="0.2">
      <c r="A14" s="40" t="s">
        <v>525</v>
      </c>
      <c r="B14" s="41" t="s">
        <v>526</v>
      </c>
      <c r="C14" s="11">
        <v>100</v>
      </c>
    </row>
    <row r="15" spans="1:3" s="37" customFormat="1" x14ac:dyDescent="0.2">
      <c r="A15" s="40" t="s">
        <v>527</v>
      </c>
      <c r="B15" s="41" t="s">
        <v>528</v>
      </c>
      <c r="C15" s="11">
        <v>100</v>
      </c>
    </row>
    <row r="16" spans="1:3" s="37" customFormat="1" ht="22.5" x14ac:dyDescent="0.2">
      <c r="A16" s="11" t="s">
        <v>529</v>
      </c>
      <c r="B16" s="41" t="s">
        <v>530</v>
      </c>
      <c r="C16" s="11">
        <v>100</v>
      </c>
    </row>
    <row r="17" spans="1:3" s="37" customFormat="1" x14ac:dyDescent="0.2">
      <c r="A17" s="11" t="s">
        <v>531</v>
      </c>
      <c r="B17" s="39" t="s">
        <v>532</v>
      </c>
      <c r="C17" s="11">
        <v>100</v>
      </c>
    </row>
    <row r="18" spans="1:3" s="37" customFormat="1" x14ac:dyDescent="0.2">
      <c r="A18" s="40" t="s">
        <v>531</v>
      </c>
      <c r="B18" s="41" t="s">
        <v>533</v>
      </c>
      <c r="C18" s="42">
        <v>100</v>
      </c>
    </row>
  </sheetData>
  <mergeCells count="1">
    <mergeCell ref="A7:C7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view="pageBreakPreview" zoomScaleSheetLayoutView="100" workbookViewId="0"/>
  </sheetViews>
  <sheetFormatPr defaultRowHeight="11.25" x14ac:dyDescent="0.2"/>
  <cols>
    <col min="1" max="1" width="23.140625" style="1" customWidth="1"/>
    <col min="2" max="2" width="80.140625" style="9" customWidth="1"/>
    <col min="3" max="3" width="13.140625" style="36" customWidth="1"/>
    <col min="4" max="4" width="11" style="36" customWidth="1"/>
    <col min="5" max="255" width="8.85546875" style="36"/>
    <col min="256" max="256" width="23.140625" style="36" customWidth="1"/>
    <col min="257" max="257" width="80.140625" style="36" customWidth="1"/>
    <col min="258" max="258" width="21.28515625" style="36" customWidth="1"/>
    <col min="259" max="259" width="13.140625" style="36" customWidth="1"/>
    <col min="260" max="260" width="10.140625" style="36" bestFit="1" customWidth="1"/>
    <col min="261" max="511" width="8.85546875" style="36"/>
    <col min="512" max="512" width="23.140625" style="36" customWidth="1"/>
    <col min="513" max="513" width="80.140625" style="36" customWidth="1"/>
    <col min="514" max="514" width="21.28515625" style="36" customWidth="1"/>
    <col min="515" max="515" width="13.140625" style="36" customWidth="1"/>
    <col min="516" max="516" width="10.140625" style="36" bestFit="1" customWidth="1"/>
    <col min="517" max="767" width="8.85546875" style="36"/>
    <col min="768" max="768" width="23.140625" style="36" customWidth="1"/>
    <col min="769" max="769" width="80.140625" style="36" customWidth="1"/>
    <col min="770" max="770" width="21.28515625" style="36" customWidth="1"/>
    <col min="771" max="771" width="13.140625" style="36" customWidth="1"/>
    <col min="772" max="772" width="10.140625" style="36" bestFit="1" customWidth="1"/>
    <col min="773" max="1023" width="8.85546875" style="36"/>
    <col min="1024" max="1024" width="23.140625" style="36" customWidth="1"/>
    <col min="1025" max="1025" width="80.140625" style="36" customWidth="1"/>
    <col min="1026" max="1026" width="21.28515625" style="36" customWidth="1"/>
    <col min="1027" max="1027" width="13.140625" style="36" customWidth="1"/>
    <col min="1028" max="1028" width="10.140625" style="36" bestFit="1" customWidth="1"/>
    <col min="1029" max="1279" width="8.85546875" style="36"/>
    <col min="1280" max="1280" width="23.140625" style="36" customWidth="1"/>
    <col min="1281" max="1281" width="80.140625" style="36" customWidth="1"/>
    <col min="1282" max="1282" width="21.28515625" style="36" customWidth="1"/>
    <col min="1283" max="1283" width="13.140625" style="36" customWidth="1"/>
    <col min="1284" max="1284" width="10.140625" style="36" bestFit="1" customWidth="1"/>
    <col min="1285" max="1535" width="8.85546875" style="36"/>
    <col min="1536" max="1536" width="23.140625" style="36" customWidth="1"/>
    <col min="1537" max="1537" width="80.140625" style="36" customWidth="1"/>
    <col min="1538" max="1538" width="21.28515625" style="36" customWidth="1"/>
    <col min="1539" max="1539" width="13.140625" style="36" customWidth="1"/>
    <col min="1540" max="1540" width="10.140625" style="36" bestFit="1" customWidth="1"/>
    <col min="1541" max="1791" width="8.85546875" style="36"/>
    <col min="1792" max="1792" width="23.140625" style="36" customWidth="1"/>
    <col min="1793" max="1793" width="80.140625" style="36" customWidth="1"/>
    <col min="1794" max="1794" width="21.28515625" style="36" customWidth="1"/>
    <col min="1795" max="1795" width="13.140625" style="36" customWidth="1"/>
    <col min="1796" max="1796" width="10.140625" style="36" bestFit="1" customWidth="1"/>
    <col min="1797" max="2047" width="8.85546875" style="36"/>
    <col min="2048" max="2048" width="23.140625" style="36" customWidth="1"/>
    <col min="2049" max="2049" width="80.140625" style="36" customWidth="1"/>
    <col min="2050" max="2050" width="21.28515625" style="36" customWidth="1"/>
    <col min="2051" max="2051" width="13.140625" style="36" customWidth="1"/>
    <col min="2052" max="2052" width="10.140625" style="36" bestFit="1" customWidth="1"/>
    <col min="2053" max="2303" width="8.85546875" style="36"/>
    <col min="2304" max="2304" width="23.140625" style="36" customWidth="1"/>
    <col min="2305" max="2305" width="80.140625" style="36" customWidth="1"/>
    <col min="2306" max="2306" width="21.28515625" style="36" customWidth="1"/>
    <col min="2307" max="2307" width="13.140625" style="36" customWidth="1"/>
    <col min="2308" max="2308" width="10.140625" style="36" bestFit="1" customWidth="1"/>
    <col min="2309" max="2559" width="8.85546875" style="36"/>
    <col min="2560" max="2560" width="23.140625" style="36" customWidth="1"/>
    <col min="2561" max="2561" width="80.140625" style="36" customWidth="1"/>
    <col min="2562" max="2562" width="21.28515625" style="36" customWidth="1"/>
    <col min="2563" max="2563" width="13.140625" style="36" customWidth="1"/>
    <col min="2564" max="2564" width="10.140625" style="36" bestFit="1" customWidth="1"/>
    <col min="2565" max="2815" width="8.85546875" style="36"/>
    <col min="2816" max="2816" width="23.140625" style="36" customWidth="1"/>
    <col min="2817" max="2817" width="80.140625" style="36" customWidth="1"/>
    <col min="2818" max="2818" width="21.28515625" style="36" customWidth="1"/>
    <col min="2819" max="2819" width="13.140625" style="36" customWidth="1"/>
    <col min="2820" max="2820" width="10.140625" style="36" bestFit="1" customWidth="1"/>
    <col min="2821" max="3071" width="8.85546875" style="36"/>
    <col min="3072" max="3072" width="23.140625" style="36" customWidth="1"/>
    <col min="3073" max="3073" width="80.140625" style="36" customWidth="1"/>
    <col min="3074" max="3074" width="21.28515625" style="36" customWidth="1"/>
    <col min="3075" max="3075" width="13.140625" style="36" customWidth="1"/>
    <col min="3076" max="3076" width="10.140625" style="36" bestFit="1" customWidth="1"/>
    <col min="3077" max="3327" width="8.85546875" style="36"/>
    <col min="3328" max="3328" width="23.140625" style="36" customWidth="1"/>
    <col min="3329" max="3329" width="80.140625" style="36" customWidth="1"/>
    <col min="3330" max="3330" width="21.28515625" style="36" customWidth="1"/>
    <col min="3331" max="3331" width="13.140625" style="36" customWidth="1"/>
    <col min="3332" max="3332" width="10.140625" style="36" bestFit="1" customWidth="1"/>
    <col min="3333" max="3583" width="8.85546875" style="36"/>
    <col min="3584" max="3584" width="23.140625" style="36" customWidth="1"/>
    <col min="3585" max="3585" width="80.140625" style="36" customWidth="1"/>
    <col min="3586" max="3586" width="21.28515625" style="36" customWidth="1"/>
    <col min="3587" max="3587" width="13.140625" style="36" customWidth="1"/>
    <col min="3588" max="3588" width="10.140625" style="36" bestFit="1" customWidth="1"/>
    <col min="3589" max="3839" width="8.85546875" style="36"/>
    <col min="3840" max="3840" width="23.140625" style="36" customWidth="1"/>
    <col min="3841" max="3841" width="80.140625" style="36" customWidth="1"/>
    <col min="3842" max="3842" width="21.28515625" style="36" customWidth="1"/>
    <col min="3843" max="3843" width="13.140625" style="36" customWidth="1"/>
    <col min="3844" max="3844" width="10.140625" style="36" bestFit="1" customWidth="1"/>
    <col min="3845" max="4095" width="8.85546875" style="36"/>
    <col min="4096" max="4096" width="23.140625" style="36" customWidth="1"/>
    <col min="4097" max="4097" width="80.140625" style="36" customWidth="1"/>
    <col min="4098" max="4098" width="21.28515625" style="36" customWidth="1"/>
    <col min="4099" max="4099" width="13.140625" style="36" customWidth="1"/>
    <col min="4100" max="4100" width="10.140625" style="36" bestFit="1" customWidth="1"/>
    <col min="4101" max="4351" width="8.85546875" style="36"/>
    <col min="4352" max="4352" width="23.140625" style="36" customWidth="1"/>
    <col min="4353" max="4353" width="80.140625" style="36" customWidth="1"/>
    <col min="4354" max="4354" width="21.28515625" style="36" customWidth="1"/>
    <col min="4355" max="4355" width="13.140625" style="36" customWidth="1"/>
    <col min="4356" max="4356" width="10.140625" style="36" bestFit="1" customWidth="1"/>
    <col min="4357" max="4607" width="8.85546875" style="36"/>
    <col min="4608" max="4608" width="23.140625" style="36" customWidth="1"/>
    <col min="4609" max="4609" width="80.140625" style="36" customWidth="1"/>
    <col min="4610" max="4610" width="21.28515625" style="36" customWidth="1"/>
    <col min="4611" max="4611" width="13.140625" style="36" customWidth="1"/>
    <col min="4612" max="4612" width="10.140625" style="36" bestFit="1" customWidth="1"/>
    <col min="4613" max="4863" width="8.85546875" style="36"/>
    <col min="4864" max="4864" width="23.140625" style="36" customWidth="1"/>
    <col min="4865" max="4865" width="80.140625" style="36" customWidth="1"/>
    <col min="4866" max="4866" width="21.28515625" style="36" customWidth="1"/>
    <col min="4867" max="4867" width="13.140625" style="36" customWidth="1"/>
    <col min="4868" max="4868" width="10.140625" style="36" bestFit="1" customWidth="1"/>
    <col min="4869" max="5119" width="8.85546875" style="36"/>
    <col min="5120" max="5120" width="23.140625" style="36" customWidth="1"/>
    <col min="5121" max="5121" width="80.140625" style="36" customWidth="1"/>
    <col min="5122" max="5122" width="21.28515625" style="36" customWidth="1"/>
    <col min="5123" max="5123" width="13.140625" style="36" customWidth="1"/>
    <col min="5124" max="5124" width="10.140625" style="36" bestFit="1" customWidth="1"/>
    <col min="5125" max="5375" width="8.85546875" style="36"/>
    <col min="5376" max="5376" width="23.140625" style="36" customWidth="1"/>
    <col min="5377" max="5377" width="80.140625" style="36" customWidth="1"/>
    <col min="5378" max="5378" width="21.28515625" style="36" customWidth="1"/>
    <col min="5379" max="5379" width="13.140625" style="36" customWidth="1"/>
    <col min="5380" max="5380" width="10.140625" style="36" bestFit="1" customWidth="1"/>
    <col min="5381" max="5631" width="8.85546875" style="36"/>
    <col min="5632" max="5632" width="23.140625" style="36" customWidth="1"/>
    <col min="5633" max="5633" width="80.140625" style="36" customWidth="1"/>
    <col min="5634" max="5634" width="21.28515625" style="36" customWidth="1"/>
    <col min="5635" max="5635" width="13.140625" style="36" customWidth="1"/>
    <col min="5636" max="5636" width="10.140625" style="36" bestFit="1" customWidth="1"/>
    <col min="5637" max="5887" width="8.85546875" style="36"/>
    <col min="5888" max="5888" width="23.140625" style="36" customWidth="1"/>
    <col min="5889" max="5889" width="80.140625" style="36" customWidth="1"/>
    <col min="5890" max="5890" width="21.28515625" style="36" customWidth="1"/>
    <col min="5891" max="5891" width="13.140625" style="36" customWidth="1"/>
    <col min="5892" max="5892" width="10.140625" style="36" bestFit="1" customWidth="1"/>
    <col min="5893" max="6143" width="8.85546875" style="36"/>
    <col min="6144" max="6144" width="23.140625" style="36" customWidth="1"/>
    <col min="6145" max="6145" width="80.140625" style="36" customWidth="1"/>
    <col min="6146" max="6146" width="21.28515625" style="36" customWidth="1"/>
    <col min="6147" max="6147" width="13.140625" style="36" customWidth="1"/>
    <col min="6148" max="6148" width="10.140625" style="36" bestFit="1" customWidth="1"/>
    <col min="6149" max="6399" width="8.85546875" style="36"/>
    <col min="6400" max="6400" width="23.140625" style="36" customWidth="1"/>
    <col min="6401" max="6401" width="80.140625" style="36" customWidth="1"/>
    <col min="6402" max="6402" width="21.28515625" style="36" customWidth="1"/>
    <col min="6403" max="6403" width="13.140625" style="36" customWidth="1"/>
    <col min="6404" max="6404" width="10.140625" style="36" bestFit="1" customWidth="1"/>
    <col min="6405" max="6655" width="8.85546875" style="36"/>
    <col min="6656" max="6656" width="23.140625" style="36" customWidth="1"/>
    <col min="6657" max="6657" width="80.140625" style="36" customWidth="1"/>
    <col min="6658" max="6658" width="21.28515625" style="36" customWidth="1"/>
    <col min="6659" max="6659" width="13.140625" style="36" customWidth="1"/>
    <col min="6660" max="6660" width="10.140625" style="36" bestFit="1" customWidth="1"/>
    <col min="6661" max="6911" width="8.85546875" style="36"/>
    <col min="6912" max="6912" width="23.140625" style="36" customWidth="1"/>
    <col min="6913" max="6913" width="80.140625" style="36" customWidth="1"/>
    <col min="6914" max="6914" width="21.28515625" style="36" customWidth="1"/>
    <col min="6915" max="6915" width="13.140625" style="36" customWidth="1"/>
    <col min="6916" max="6916" width="10.140625" style="36" bestFit="1" customWidth="1"/>
    <col min="6917" max="7167" width="8.85546875" style="36"/>
    <col min="7168" max="7168" width="23.140625" style="36" customWidth="1"/>
    <col min="7169" max="7169" width="80.140625" style="36" customWidth="1"/>
    <col min="7170" max="7170" width="21.28515625" style="36" customWidth="1"/>
    <col min="7171" max="7171" width="13.140625" style="36" customWidth="1"/>
    <col min="7172" max="7172" width="10.140625" style="36" bestFit="1" customWidth="1"/>
    <col min="7173" max="7423" width="8.85546875" style="36"/>
    <col min="7424" max="7424" width="23.140625" style="36" customWidth="1"/>
    <col min="7425" max="7425" width="80.140625" style="36" customWidth="1"/>
    <col min="7426" max="7426" width="21.28515625" style="36" customWidth="1"/>
    <col min="7427" max="7427" width="13.140625" style="36" customWidth="1"/>
    <col min="7428" max="7428" width="10.140625" style="36" bestFit="1" customWidth="1"/>
    <col min="7429" max="7679" width="8.85546875" style="36"/>
    <col min="7680" max="7680" width="23.140625" style="36" customWidth="1"/>
    <col min="7681" max="7681" width="80.140625" style="36" customWidth="1"/>
    <col min="7682" max="7682" width="21.28515625" style="36" customWidth="1"/>
    <col min="7683" max="7683" width="13.140625" style="36" customWidth="1"/>
    <col min="7684" max="7684" width="10.140625" style="36" bestFit="1" customWidth="1"/>
    <col min="7685" max="7935" width="8.85546875" style="36"/>
    <col min="7936" max="7936" width="23.140625" style="36" customWidth="1"/>
    <col min="7937" max="7937" width="80.140625" style="36" customWidth="1"/>
    <col min="7938" max="7938" width="21.28515625" style="36" customWidth="1"/>
    <col min="7939" max="7939" width="13.140625" style="36" customWidth="1"/>
    <col min="7940" max="7940" width="10.140625" style="36" bestFit="1" customWidth="1"/>
    <col min="7941" max="8191" width="8.85546875" style="36"/>
    <col min="8192" max="8192" width="23.140625" style="36" customWidth="1"/>
    <col min="8193" max="8193" width="80.140625" style="36" customWidth="1"/>
    <col min="8194" max="8194" width="21.28515625" style="36" customWidth="1"/>
    <col min="8195" max="8195" width="13.140625" style="36" customWidth="1"/>
    <col min="8196" max="8196" width="10.140625" style="36" bestFit="1" customWidth="1"/>
    <col min="8197" max="8447" width="8.85546875" style="36"/>
    <col min="8448" max="8448" width="23.140625" style="36" customWidth="1"/>
    <col min="8449" max="8449" width="80.140625" style="36" customWidth="1"/>
    <col min="8450" max="8450" width="21.28515625" style="36" customWidth="1"/>
    <col min="8451" max="8451" width="13.140625" style="36" customWidth="1"/>
    <col min="8452" max="8452" width="10.140625" style="36" bestFit="1" customWidth="1"/>
    <col min="8453" max="8703" width="8.85546875" style="36"/>
    <col min="8704" max="8704" width="23.140625" style="36" customWidth="1"/>
    <col min="8705" max="8705" width="80.140625" style="36" customWidth="1"/>
    <col min="8706" max="8706" width="21.28515625" style="36" customWidth="1"/>
    <col min="8707" max="8707" width="13.140625" style="36" customWidth="1"/>
    <col min="8708" max="8708" width="10.140625" style="36" bestFit="1" customWidth="1"/>
    <col min="8709" max="8959" width="8.85546875" style="36"/>
    <col min="8960" max="8960" width="23.140625" style="36" customWidth="1"/>
    <col min="8961" max="8961" width="80.140625" style="36" customWidth="1"/>
    <col min="8962" max="8962" width="21.28515625" style="36" customWidth="1"/>
    <col min="8963" max="8963" width="13.140625" style="36" customWidth="1"/>
    <col min="8964" max="8964" width="10.140625" style="36" bestFit="1" customWidth="1"/>
    <col min="8965" max="9215" width="8.85546875" style="36"/>
    <col min="9216" max="9216" width="23.140625" style="36" customWidth="1"/>
    <col min="9217" max="9217" width="80.140625" style="36" customWidth="1"/>
    <col min="9218" max="9218" width="21.28515625" style="36" customWidth="1"/>
    <col min="9219" max="9219" width="13.140625" style="36" customWidth="1"/>
    <col min="9220" max="9220" width="10.140625" style="36" bestFit="1" customWidth="1"/>
    <col min="9221" max="9471" width="8.85546875" style="36"/>
    <col min="9472" max="9472" width="23.140625" style="36" customWidth="1"/>
    <col min="9473" max="9473" width="80.140625" style="36" customWidth="1"/>
    <col min="9474" max="9474" width="21.28515625" style="36" customWidth="1"/>
    <col min="9475" max="9475" width="13.140625" style="36" customWidth="1"/>
    <col min="9476" max="9476" width="10.140625" style="36" bestFit="1" customWidth="1"/>
    <col min="9477" max="9727" width="8.85546875" style="36"/>
    <col min="9728" max="9728" width="23.140625" style="36" customWidth="1"/>
    <col min="9729" max="9729" width="80.140625" style="36" customWidth="1"/>
    <col min="9730" max="9730" width="21.28515625" style="36" customWidth="1"/>
    <col min="9731" max="9731" width="13.140625" style="36" customWidth="1"/>
    <col min="9732" max="9732" width="10.140625" style="36" bestFit="1" customWidth="1"/>
    <col min="9733" max="9983" width="8.85546875" style="36"/>
    <col min="9984" max="9984" width="23.140625" style="36" customWidth="1"/>
    <col min="9985" max="9985" width="80.140625" style="36" customWidth="1"/>
    <col min="9986" max="9986" width="21.28515625" style="36" customWidth="1"/>
    <col min="9987" max="9987" width="13.140625" style="36" customWidth="1"/>
    <col min="9988" max="9988" width="10.140625" style="36" bestFit="1" customWidth="1"/>
    <col min="9989" max="10239" width="8.85546875" style="36"/>
    <col min="10240" max="10240" width="23.140625" style="36" customWidth="1"/>
    <col min="10241" max="10241" width="80.140625" style="36" customWidth="1"/>
    <col min="10242" max="10242" width="21.28515625" style="36" customWidth="1"/>
    <col min="10243" max="10243" width="13.140625" style="36" customWidth="1"/>
    <col min="10244" max="10244" width="10.140625" style="36" bestFit="1" customWidth="1"/>
    <col min="10245" max="10495" width="8.85546875" style="36"/>
    <col min="10496" max="10496" width="23.140625" style="36" customWidth="1"/>
    <col min="10497" max="10497" width="80.140625" style="36" customWidth="1"/>
    <col min="10498" max="10498" width="21.28515625" style="36" customWidth="1"/>
    <col min="10499" max="10499" width="13.140625" style="36" customWidth="1"/>
    <col min="10500" max="10500" width="10.140625" style="36" bestFit="1" customWidth="1"/>
    <col min="10501" max="10751" width="8.85546875" style="36"/>
    <col min="10752" max="10752" width="23.140625" style="36" customWidth="1"/>
    <col min="10753" max="10753" width="80.140625" style="36" customWidth="1"/>
    <col min="10754" max="10754" width="21.28515625" style="36" customWidth="1"/>
    <col min="10755" max="10755" width="13.140625" style="36" customWidth="1"/>
    <col min="10756" max="10756" width="10.140625" style="36" bestFit="1" customWidth="1"/>
    <col min="10757" max="11007" width="8.85546875" style="36"/>
    <col min="11008" max="11008" width="23.140625" style="36" customWidth="1"/>
    <col min="11009" max="11009" width="80.140625" style="36" customWidth="1"/>
    <col min="11010" max="11010" width="21.28515625" style="36" customWidth="1"/>
    <col min="11011" max="11011" width="13.140625" style="36" customWidth="1"/>
    <col min="11012" max="11012" width="10.140625" style="36" bestFit="1" customWidth="1"/>
    <col min="11013" max="11263" width="8.85546875" style="36"/>
    <col min="11264" max="11264" width="23.140625" style="36" customWidth="1"/>
    <col min="11265" max="11265" width="80.140625" style="36" customWidth="1"/>
    <col min="11266" max="11266" width="21.28515625" style="36" customWidth="1"/>
    <col min="11267" max="11267" width="13.140625" style="36" customWidth="1"/>
    <col min="11268" max="11268" width="10.140625" style="36" bestFit="1" customWidth="1"/>
    <col min="11269" max="11519" width="8.85546875" style="36"/>
    <col min="11520" max="11520" width="23.140625" style="36" customWidth="1"/>
    <col min="11521" max="11521" width="80.140625" style="36" customWidth="1"/>
    <col min="11522" max="11522" width="21.28515625" style="36" customWidth="1"/>
    <col min="11523" max="11523" width="13.140625" style="36" customWidth="1"/>
    <col min="11524" max="11524" width="10.140625" style="36" bestFit="1" customWidth="1"/>
    <col min="11525" max="11775" width="8.85546875" style="36"/>
    <col min="11776" max="11776" width="23.140625" style="36" customWidth="1"/>
    <col min="11777" max="11777" width="80.140625" style="36" customWidth="1"/>
    <col min="11778" max="11778" width="21.28515625" style="36" customWidth="1"/>
    <col min="11779" max="11779" width="13.140625" style="36" customWidth="1"/>
    <col min="11780" max="11780" width="10.140625" style="36" bestFit="1" customWidth="1"/>
    <col min="11781" max="12031" width="8.85546875" style="36"/>
    <col min="12032" max="12032" width="23.140625" style="36" customWidth="1"/>
    <col min="12033" max="12033" width="80.140625" style="36" customWidth="1"/>
    <col min="12034" max="12034" width="21.28515625" style="36" customWidth="1"/>
    <col min="12035" max="12035" width="13.140625" style="36" customWidth="1"/>
    <col min="12036" max="12036" width="10.140625" style="36" bestFit="1" customWidth="1"/>
    <col min="12037" max="12287" width="8.85546875" style="36"/>
    <col min="12288" max="12288" width="23.140625" style="36" customWidth="1"/>
    <col min="12289" max="12289" width="80.140625" style="36" customWidth="1"/>
    <col min="12290" max="12290" width="21.28515625" style="36" customWidth="1"/>
    <col min="12291" max="12291" width="13.140625" style="36" customWidth="1"/>
    <col min="12292" max="12292" width="10.140625" style="36" bestFit="1" customWidth="1"/>
    <col min="12293" max="12543" width="8.85546875" style="36"/>
    <col min="12544" max="12544" width="23.140625" style="36" customWidth="1"/>
    <col min="12545" max="12545" width="80.140625" style="36" customWidth="1"/>
    <col min="12546" max="12546" width="21.28515625" style="36" customWidth="1"/>
    <col min="12547" max="12547" width="13.140625" style="36" customWidth="1"/>
    <col min="12548" max="12548" width="10.140625" style="36" bestFit="1" customWidth="1"/>
    <col min="12549" max="12799" width="8.85546875" style="36"/>
    <col min="12800" max="12800" width="23.140625" style="36" customWidth="1"/>
    <col min="12801" max="12801" width="80.140625" style="36" customWidth="1"/>
    <col min="12802" max="12802" width="21.28515625" style="36" customWidth="1"/>
    <col min="12803" max="12803" width="13.140625" style="36" customWidth="1"/>
    <col min="12804" max="12804" width="10.140625" style="36" bestFit="1" customWidth="1"/>
    <col min="12805" max="13055" width="8.85546875" style="36"/>
    <col min="13056" max="13056" width="23.140625" style="36" customWidth="1"/>
    <col min="13057" max="13057" width="80.140625" style="36" customWidth="1"/>
    <col min="13058" max="13058" width="21.28515625" style="36" customWidth="1"/>
    <col min="13059" max="13059" width="13.140625" style="36" customWidth="1"/>
    <col min="13060" max="13060" width="10.140625" style="36" bestFit="1" customWidth="1"/>
    <col min="13061" max="13311" width="8.85546875" style="36"/>
    <col min="13312" max="13312" width="23.140625" style="36" customWidth="1"/>
    <col min="13313" max="13313" width="80.140625" style="36" customWidth="1"/>
    <col min="13314" max="13314" width="21.28515625" style="36" customWidth="1"/>
    <col min="13315" max="13315" width="13.140625" style="36" customWidth="1"/>
    <col min="13316" max="13316" width="10.140625" style="36" bestFit="1" customWidth="1"/>
    <col min="13317" max="13567" width="8.85546875" style="36"/>
    <col min="13568" max="13568" width="23.140625" style="36" customWidth="1"/>
    <col min="13569" max="13569" width="80.140625" style="36" customWidth="1"/>
    <col min="13570" max="13570" width="21.28515625" style="36" customWidth="1"/>
    <col min="13571" max="13571" width="13.140625" style="36" customWidth="1"/>
    <col min="13572" max="13572" width="10.140625" style="36" bestFit="1" customWidth="1"/>
    <col min="13573" max="13823" width="8.85546875" style="36"/>
    <col min="13824" max="13824" width="23.140625" style="36" customWidth="1"/>
    <col min="13825" max="13825" width="80.140625" style="36" customWidth="1"/>
    <col min="13826" max="13826" width="21.28515625" style="36" customWidth="1"/>
    <col min="13827" max="13827" width="13.140625" style="36" customWidth="1"/>
    <col min="13828" max="13828" width="10.140625" style="36" bestFit="1" customWidth="1"/>
    <col min="13829" max="14079" width="8.85546875" style="36"/>
    <col min="14080" max="14080" width="23.140625" style="36" customWidth="1"/>
    <col min="14081" max="14081" width="80.140625" style="36" customWidth="1"/>
    <col min="14082" max="14082" width="21.28515625" style="36" customWidth="1"/>
    <col min="14083" max="14083" width="13.140625" style="36" customWidth="1"/>
    <col min="14084" max="14084" width="10.140625" style="36" bestFit="1" customWidth="1"/>
    <col min="14085" max="14335" width="8.85546875" style="36"/>
    <col min="14336" max="14336" width="23.140625" style="36" customWidth="1"/>
    <col min="14337" max="14337" width="80.140625" style="36" customWidth="1"/>
    <col min="14338" max="14338" width="21.28515625" style="36" customWidth="1"/>
    <col min="14339" max="14339" width="13.140625" style="36" customWidth="1"/>
    <col min="14340" max="14340" width="10.140625" style="36" bestFit="1" customWidth="1"/>
    <col min="14341" max="14591" width="8.85546875" style="36"/>
    <col min="14592" max="14592" width="23.140625" style="36" customWidth="1"/>
    <col min="14593" max="14593" width="80.140625" style="36" customWidth="1"/>
    <col min="14594" max="14594" width="21.28515625" style="36" customWidth="1"/>
    <col min="14595" max="14595" width="13.140625" style="36" customWidth="1"/>
    <col min="14596" max="14596" width="10.140625" style="36" bestFit="1" customWidth="1"/>
    <col min="14597" max="14847" width="8.85546875" style="36"/>
    <col min="14848" max="14848" width="23.140625" style="36" customWidth="1"/>
    <col min="14849" max="14849" width="80.140625" style="36" customWidth="1"/>
    <col min="14850" max="14850" width="21.28515625" style="36" customWidth="1"/>
    <col min="14851" max="14851" width="13.140625" style="36" customWidth="1"/>
    <col min="14852" max="14852" width="10.140625" style="36" bestFit="1" customWidth="1"/>
    <col min="14853" max="15103" width="8.85546875" style="36"/>
    <col min="15104" max="15104" width="23.140625" style="36" customWidth="1"/>
    <col min="15105" max="15105" width="80.140625" style="36" customWidth="1"/>
    <col min="15106" max="15106" width="21.28515625" style="36" customWidth="1"/>
    <col min="15107" max="15107" width="13.140625" style="36" customWidth="1"/>
    <col min="15108" max="15108" width="10.140625" style="36" bestFit="1" customWidth="1"/>
    <col min="15109" max="15359" width="8.85546875" style="36"/>
    <col min="15360" max="15360" width="23.140625" style="36" customWidth="1"/>
    <col min="15361" max="15361" width="80.140625" style="36" customWidth="1"/>
    <col min="15362" max="15362" width="21.28515625" style="36" customWidth="1"/>
    <col min="15363" max="15363" width="13.140625" style="36" customWidth="1"/>
    <col min="15364" max="15364" width="10.140625" style="36" bestFit="1" customWidth="1"/>
    <col min="15365" max="15615" width="8.85546875" style="36"/>
    <col min="15616" max="15616" width="23.140625" style="36" customWidth="1"/>
    <col min="15617" max="15617" width="80.140625" style="36" customWidth="1"/>
    <col min="15618" max="15618" width="21.28515625" style="36" customWidth="1"/>
    <col min="15619" max="15619" width="13.140625" style="36" customWidth="1"/>
    <col min="15620" max="15620" width="10.140625" style="36" bestFit="1" customWidth="1"/>
    <col min="15621" max="15871" width="8.85546875" style="36"/>
    <col min="15872" max="15872" width="23.140625" style="36" customWidth="1"/>
    <col min="15873" max="15873" width="80.140625" style="36" customWidth="1"/>
    <col min="15874" max="15874" width="21.28515625" style="36" customWidth="1"/>
    <col min="15875" max="15875" width="13.140625" style="36" customWidth="1"/>
    <col min="15876" max="15876" width="10.140625" style="36" bestFit="1" customWidth="1"/>
    <col min="15877" max="16127" width="8.85546875" style="36"/>
    <col min="16128" max="16128" width="23.140625" style="36" customWidth="1"/>
    <col min="16129" max="16129" width="80.140625" style="36" customWidth="1"/>
    <col min="16130" max="16130" width="21.28515625" style="36" customWidth="1"/>
    <col min="16131" max="16131" width="13.140625" style="36" customWidth="1"/>
    <col min="16132" max="16132" width="10.140625" style="36" bestFit="1" customWidth="1"/>
    <col min="16133" max="16384" width="8.85546875" style="36"/>
  </cols>
  <sheetData>
    <row r="1" spans="1:6" s="44" customFormat="1" ht="10.5" x14ac:dyDescent="0.15">
      <c r="A1" s="7"/>
      <c r="B1" s="2"/>
      <c r="C1" s="77"/>
      <c r="D1" s="3" t="s">
        <v>643</v>
      </c>
    </row>
    <row r="2" spans="1:6" s="44" customFormat="1" ht="10.5" x14ac:dyDescent="0.15">
      <c r="A2" s="7"/>
      <c r="B2" s="2"/>
      <c r="C2" s="77"/>
      <c r="D2" s="3" t="s">
        <v>0</v>
      </c>
    </row>
    <row r="3" spans="1:6" s="44" customFormat="1" ht="10.5" x14ac:dyDescent="0.15">
      <c r="A3" s="4"/>
      <c r="B3" s="2"/>
      <c r="C3" s="77"/>
      <c r="D3" s="3" t="s">
        <v>1</v>
      </c>
    </row>
    <row r="4" spans="1:6" s="44" customFormat="1" ht="10.5" x14ac:dyDescent="0.15">
      <c r="A4" s="4"/>
      <c r="B4" s="5"/>
      <c r="C4" s="77"/>
      <c r="D4" s="3" t="s">
        <v>2</v>
      </c>
    </row>
    <row r="5" spans="1:6" s="44" customFormat="1" ht="10.5" x14ac:dyDescent="0.15">
      <c r="A5" s="4"/>
      <c r="B5" s="2"/>
      <c r="C5" s="77"/>
      <c r="D5" s="6" t="s">
        <v>613</v>
      </c>
    </row>
    <row r="6" spans="1:6" s="44" customFormat="1" ht="10.5" x14ac:dyDescent="0.15">
      <c r="A6" s="7"/>
      <c r="B6" s="8"/>
      <c r="C6" s="78"/>
    </row>
    <row r="7" spans="1:6" s="44" customFormat="1" ht="12.75" x14ac:dyDescent="0.15">
      <c r="A7" s="7"/>
      <c r="B7" s="92" t="s">
        <v>103</v>
      </c>
      <c r="C7" s="78"/>
    </row>
    <row r="8" spans="1:6" x14ac:dyDescent="0.2">
      <c r="D8" s="10" t="s">
        <v>4</v>
      </c>
    </row>
    <row r="9" spans="1:6" ht="22.5" x14ac:dyDescent="0.2">
      <c r="A9" s="11" t="s">
        <v>5</v>
      </c>
      <c r="B9" s="11" t="s">
        <v>6</v>
      </c>
      <c r="C9" s="102" t="s">
        <v>440</v>
      </c>
      <c r="D9" s="102" t="s">
        <v>441</v>
      </c>
    </row>
    <row r="10" spans="1:6" x14ac:dyDescent="0.2">
      <c r="A10" s="11">
        <v>1</v>
      </c>
      <c r="B10" s="11">
        <v>2</v>
      </c>
      <c r="C10" s="103">
        <v>3</v>
      </c>
      <c r="D10" s="103">
        <v>4</v>
      </c>
    </row>
    <row r="11" spans="1:6" ht="15" customHeight="1" x14ac:dyDescent="0.2">
      <c r="A11" s="146" t="s">
        <v>549</v>
      </c>
      <c r="B11" s="147"/>
      <c r="C11" s="131">
        <f>SUM(C12:C29)</f>
        <v>260753.09861000002</v>
      </c>
      <c r="D11" s="131">
        <f>SUM(D12:D29)</f>
        <v>290590.79748000007</v>
      </c>
      <c r="F11" s="89"/>
    </row>
    <row r="12" spans="1:6" s="9" customFormat="1" ht="101.25" x14ac:dyDescent="0.2">
      <c r="A12" s="11" t="s">
        <v>8</v>
      </c>
      <c r="B12" s="12" t="s">
        <v>538</v>
      </c>
      <c r="C12" s="132">
        <v>165618.23999999999</v>
      </c>
      <c r="D12" s="132">
        <v>179033.28</v>
      </c>
      <c r="F12" s="89"/>
    </row>
    <row r="13" spans="1:6" s="9" customFormat="1" ht="67.5" x14ac:dyDescent="0.2">
      <c r="A13" s="13" t="s">
        <v>9</v>
      </c>
      <c r="B13" s="12" t="s">
        <v>539</v>
      </c>
      <c r="C13" s="132">
        <v>443.52</v>
      </c>
      <c r="D13" s="132">
        <v>465.6</v>
      </c>
      <c r="F13" s="89"/>
    </row>
    <row r="14" spans="1:6" s="9" customFormat="1" ht="67.5" x14ac:dyDescent="0.2">
      <c r="A14" s="13" t="s">
        <v>10</v>
      </c>
      <c r="B14" s="12" t="s">
        <v>540</v>
      </c>
      <c r="C14" s="132">
        <v>1919.04</v>
      </c>
      <c r="D14" s="132">
        <v>2045.76</v>
      </c>
      <c r="F14" s="89"/>
    </row>
    <row r="15" spans="1:6" s="9" customFormat="1" ht="56.25" x14ac:dyDescent="0.2">
      <c r="A15" s="13" t="s">
        <v>11</v>
      </c>
      <c r="B15" s="12" t="s">
        <v>541</v>
      </c>
      <c r="C15" s="132">
        <v>48</v>
      </c>
      <c r="D15" s="132">
        <v>50</v>
      </c>
      <c r="F15" s="89"/>
    </row>
    <row r="16" spans="1:6" s="9" customFormat="1" ht="202.5" x14ac:dyDescent="0.2">
      <c r="A16" s="13" t="s">
        <v>535</v>
      </c>
      <c r="B16" s="17" t="s">
        <v>537</v>
      </c>
      <c r="C16" s="132">
        <v>2837</v>
      </c>
      <c r="D16" s="132">
        <v>3067</v>
      </c>
      <c r="F16" s="89"/>
    </row>
    <row r="17" spans="1:6" s="9" customFormat="1" ht="45" x14ac:dyDescent="0.2">
      <c r="A17" s="13" t="s">
        <v>536</v>
      </c>
      <c r="B17" s="17" t="s">
        <v>542</v>
      </c>
      <c r="C17" s="132">
        <v>1322</v>
      </c>
      <c r="D17" s="132">
        <v>1429</v>
      </c>
      <c r="F17" s="89"/>
    </row>
    <row r="18" spans="1:6" s="9" customFormat="1" ht="33.75" x14ac:dyDescent="0.2">
      <c r="A18" s="13" t="s">
        <v>12</v>
      </c>
      <c r="B18" s="17" t="s">
        <v>13</v>
      </c>
      <c r="C18" s="132">
        <v>12121.092619999999</v>
      </c>
      <c r="D18" s="132">
        <v>17367.412609999999</v>
      </c>
      <c r="F18" s="89"/>
    </row>
    <row r="19" spans="1:6" s="9" customFormat="1" ht="22.5" x14ac:dyDescent="0.2">
      <c r="A19" s="13" t="s">
        <v>14</v>
      </c>
      <c r="B19" s="17" t="s">
        <v>15</v>
      </c>
      <c r="C19" s="132">
        <v>56.206519999999998</v>
      </c>
      <c r="D19" s="132">
        <v>80.480500000000006</v>
      </c>
      <c r="F19" s="89"/>
    </row>
    <row r="20" spans="1:6" s="9" customFormat="1" ht="33.75" x14ac:dyDescent="0.2">
      <c r="A20" s="13" t="s">
        <v>16</v>
      </c>
      <c r="B20" s="17" t="s">
        <v>17</v>
      </c>
      <c r="C20" s="132">
        <v>12180.95183</v>
      </c>
      <c r="D20" s="132">
        <v>17438.991979999999</v>
      </c>
      <c r="F20" s="89"/>
    </row>
    <row r="21" spans="1:6" s="9" customFormat="1" ht="22.5" x14ac:dyDescent="0.2">
      <c r="A21" s="13" t="s">
        <v>18</v>
      </c>
      <c r="B21" s="17" t="s">
        <v>19</v>
      </c>
      <c r="C21" s="132">
        <v>-1205.68526</v>
      </c>
      <c r="D21" s="132">
        <v>-1663.17561</v>
      </c>
      <c r="F21" s="89"/>
    </row>
    <row r="22" spans="1:6" s="9" customFormat="1" x14ac:dyDescent="0.2">
      <c r="A22" s="13" t="s">
        <v>20</v>
      </c>
      <c r="B22" s="17" t="s">
        <v>21</v>
      </c>
      <c r="C22" s="132">
        <v>53701.1852</v>
      </c>
      <c r="D22" s="132">
        <v>59070.970399999998</v>
      </c>
      <c r="F22" s="89"/>
    </row>
    <row r="23" spans="1:6" s="9" customFormat="1" ht="33.75" x14ac:dyDescent="0.2">
      <c r="A23" s="13" t="s">
        <v>22</v>
      </c>
      <c r="B23" s="17" t="s">
        <v>23</v>
      </c>
      <c r="C23" s="132">
        <v>2140.7477000000003</v>
      </c>
      <c r="D23" s="132">
        <v>2226.5776000000001</v>
      </c>
      <c r="F23" s="89"/>
    </row>
    <row r="24" spans="1:6" s="9" customFormat="1" x14ac:dyDescent="0.2">
      <c r="A24" s="14" t="s">
        <v>24</v>
      </c>
      <c r="B24" s="17" t="s">
        <v>25</v>
      </c>
      <c r="C24" s="132">
        <v>1619.8</v>
      </c>
      <c r="D24" s="132">
        <v>1684.9</v>
      </c>
      <c r="F24" s="89"/>
    </row>
    <row r="25" spans="1:6" s="9" customFormat="1" ht="22.5" x14ac:dyDescent="0.2">
      <c r="A25" s="13" t="s">
        <v>26</v>
      </c>
      <c r="B25" s="17" t="s">
        <v>543</v>
      </c>
      <c r="C25" s="132">
        <v>161</v>
      </c>
      <c r="D25" s="132">
        <v>168</v>
      </c>
      <c r="F25" s="89"/>
    </row>
    <row r="26" spans="1:6" s="9" customFormat="1" x14ac:dyDescent="0.2">
      <c r="A26" s="13" t="s">
        <v>27</v>
      </c>
      <c r="B26" s="17" t="s">
        <v>28</v>
      </c>
      <c r="C26" s="132">
        <v>210</v>
      </c>
      <c r="D26" s="132">
        <v>219</v>
      </c>
      <c r="F26" s="89"/>
    </row>
    <row r="27" spans="1:6" s="9" customFormat="1" x14ac:dyDescent="0.2">
      <c r="A27" s="13" t="s">
        <v>29</v>
      </c>
      <c r="B27" s="17" t="s">
        <v>30</v>
      </c>
      <c r="C27" s="132">
        <v>3780</v>
      </c>
      <c r="D27" s="132">
        <v>3943</v>
      </c>
      <c r="F27" s="89"/>
    </row>
    <row r="28" spans="1:6" s="9" customFormat="1" ht="22.5" x14ac:dyDescent="0.2">
      <c r="A28" s="13" t="s">
        <v>31</v>
      </c>
      <c r="B28" s="17" t="s">
        <v>32</v>
      </c>
      <c r="C28" s="132">
        <v>3575</v>
      </c>
      <c r="D28" s="132">
        <v>3729</v>
      </c>
      <c r="F28" s="89"/>
    </row>
    <row r="29" spans="1:6" s="9" customFormat="1" x14ac:dyDescent="0.2">
      <c r="A29" s="13" t="s">
        <v>33</v>
      </c>
      <c r="B29" s="17" t="s">
        <v>34</v>
      </c>
      <c r="C29" s="132">
        <v>225</v>
      </c>
      <c r="D29" s="132">
        <v>235</v>
      </c>
      <c r="F29" s="89"/>
    </row>
    <row r="30" spans="1:6" s="9" customFormat="1" ht="15" customHeight="1" x14ac:dyDescent="0.2">
      <c r="A30" s="148" t="s">
        <v>548</v>
      </c>
      <c r="B30" s="149"/>
      <c r="C30" s="132">
        <f t="shared" ref="C30:D30" si="0">SUM(C31:C47)</f>
        <v>9398</v>
      </c>
      <c r="D30" s="132">
        <f t="shared" si="0"/>
        <v>9520</v>
      </c>
      <c r="F30" s="89"/>
    </row>
    <row r="31" spans="1:6" s="9" customFormat="1" ht="33.75" x14ac:dyDescent="0.2">
      <c r="A31" s="13" t="s">
        <v>35</v>
      </c>
      <c r="B31" s="17" t="s">
        <v>36</v>
      </c>
      <c r="C31" s="132">
        <v>4861</v>
      </c>
      <c r="D31" s="132">
        <v>4861</v>
      </c>
      <c r="F31" s="89"/>
    </row>
    <row r="32" spans="1:6" s="9" customFormat="1" ht="33.75" x14ac:dyDescent="0.2">
      <c r="A32" s="15" t="s">
        <v>37</v>
      </c>
      <c r="B32" s="17" t="s">
        <v>38</v>
      </c>
      <c r="C32" s="132">
        <v>1549</v>
      </c>
      <c r="D32" s="132">
        <v>1549</v>
      </c>
      <c r="F32" s="89"/>
    </row>
    <row r="33" spans="1:6" s="9" customFormat="1" x14ac:dyDescent="0.2">
      <c r="A33" s="11" t="s">
        <v>39</v>
      </c>
      <c r="B33" s="17" t="s">
        <v>40</v>
      </c>
      <c r="C33" s="132">
        <v>5</v>
      </c>
      <c r="D33" s="132">
        <v>5</v>
      </c>
      <c r="F33" s="89"/>
    </row>
    <row r="34" spans="1:6" s="9" customFormat="1" x14ac:dyDescent="0.2">
      <c r="A34" s="11" t="s">
        <v>41</v>
      </c>
      <c r="B34" s="17" t="s">
        <v>42</v>
      </c>
      <c r="C34" s="132">
        <v>7</v>
      </c>
      <c r="D34" s="132">
        <v>7</v>
      </c>
      <c r="F34" s="89"/>
    </row>
    <row r="35" spans="1:6" s="9" customFormat="1" ht="33.75" x14ac:dyDescent="0.2">
      <c r="A35" s="15" t="s">
        <v>43</v>
      </c>
      <c r="B35" s="17" t="s">
        <v>44</v>
      </c>
      <c r="C35" s="132">
        <v>134</v>
      </c>
      <c r="D35" s="132">
        <v>140</v>
      </c>
      <c r="F35" s="89"/>
    </row>
    <row r="36" spans="1:6" s="9" customFormat="1" ht="22.5" x14ac:dyDescent="0.2">
      <c r="A36" s="15" t="s">
        <v>45</v>
      </c>
      <c r="B36" s="17" t="s">
        <v>46</v>
      </c>
      <c r="C36" s="132">
        <v>1038</v>
      </c>
      <c r="D36" s="132">
        <v>1083</v>
      </c>
      <c r="F36" s="89"/>
    </row>
    <row r="37" spans="1:6" s="9" customFormat="1" ht="33.75" x14ac:dyDescent="0.2">
      <c r="A37" s="11" t="s">
        <v>544</v>
      </c>
      <c r="B37" s="17" t="s">
        <v>545</v>
      </c>
      <c r="C37" s="132">
        <v>6</v>
      </c>
      <c r="D37" s="132">
        <v>6</v>
      </c>
      <c r="F37" s="89"/>
    </row>
    <row r="38" spans="1:6" s="9" customFormat="1" ht="33.75" x14ac:dyDescent="0.2">
      <c r="A38" s="11" t="s">
        <v>47</v>
      </c>
      <c r="B38" s="17" t="s">
        <v>48</v>
      </c>
      <c r="C38" s="132">
        <v>41</v>
      </c>
      <c r="D38" s="132">
        <v>43</v>
      </c>
      <c r="F38" s="89"/>
    </row>
    <row r="39" spans="1:6" s="9" customFormat="1" ht="33.75" x14ac:dyDescent="0.2">
      <c r="A39" s="11" t="s">
        <v>546</v>
      </c>
      <c r="B39" s="17" t="s">
        <v>547</v>
      </c>
      <c r="C39" s="132">
        <v>4</v>
      </c>
      <c r="D39" s="132">
        <v>4</v>
      </c>
      <c r="F39" s="89"/>
    </row>
    <row r="40" spans="1:6" s="9" customFormat="1" ht="33.75" x14ac:dyDescent="0.2">
      <c r="A40" s="11" t="s">
        <v>49</v>
      </c>
      <c r="B40" s="17" t="s">
        <v>50</v>
      </c>
      <c r="C40" s="132">
        <v>138</v>
      </c>
      <c r="D40" s="132">
        <v>144</v>
      </c>
      <c r="F40" s="89"/>
    </row>
    <row r="41" spans="1:6" s="9" customFormat="1" ht="45" x14ac:dyDescent="0.2">
      <c r="A41" s="11" t="s">
        <v>51</v>
      </c>
      <c r="B41" s="17" t="s">
        <v>52</v>
      </c>
      <c r="C41" s="132">
        <v>12</v>
      </c>
      <c r="D41" s="132">
        <v>13</v>
      </c>
      <c r="F41" s="89"/>
    </row>
    <row r="42" spans="1:6" s="9" customFormat="1" ht="56.25" x14ac:dyDescent="0.2">
      <c r="A42" s="11" t="s">
        <v>53</v>
      </c>
      <c r="B42" s="17" t="s">
        <v>54</v>
      </c>
      <c r="C42" s="132">
        <v>15</v>
      </c>
      <c r="D42" s="132">
        <v>16</v>
      </c>
      <c r="F42" s="89"/>
    </row>
    <row r="43" spans="1:6" s="9" customFormat="1" ht="33.75" x14ac:dyDescent="0.2">
      <c r="A43" s="11" t="s">
        <v>55</v>
      </c>
      <c r="B43" s="17" t="s">
        <v>56</v>
      </c>
      <c r="C43" s="132">
        <v>11</v>
      </c>
      <c r="D43" s="132">
        <v>11</v>
      </c>
      <c r="F43" s="89"/>
    </row>
    <row r="44" spans="1:6" s="9" customFormat="1" ht="33.75" x14ac:dyDescent="0.2">
      <c r="A44" s="11" t="s">
        <v>57</v>
      </c>
      <c r="B44" s="17" t="s">
        <v>58</v>
      </c>
      <c r="C44" s="132">
        <v>37</v>
      </c>
      <c r="D44" s="132">
        <v>39</v>
      </c>
      <c r="F44" s="89"/>
    </row>
    <row r="45" spans="1:6" s="9" customFormat="1" ht="45" x14ac:dyDescent="0.2">
      <c r="A45" s="11" t="s">
        <v>59</v>
      </c>
      <c r="B45" s="17" t="s">
        <v>60</v>
      </c>
      <c r="C45" s="132">
        <v>1512</v>
      </c>
      <c r="D45" s="132">
        <v>1577</v>
      </c>
      <c r="F45" s="89"/>
    </row>
    <row r="46" spans="1:6" s="9" customFormat="1" ht="33.75" x14ac:dyDescent="0.2">
      <c r="A46" s="11" t="s">
        <v>61</v>
      </c>
      <c r="B46" s="17" t="s">
        <v>62</v>
      </c>
      <c r="C46" s="132">
        <v>20</v>
      </c>
      <c r="D46" s="132">
        <v>16</v>
      </c>
      <c r="F46" s="89"/>
    </row>
    <row r="47" spans="1:6" s="9" customFormat="1" ht="33.75" x14ac:dyDescent="0.2">
      <c r="A47" s="11" t="s">
        <v>63</v>
      </c>
      <c r="B47" s="17" t="s">
        <v>64</v>
      </c>
      <c r="C47" s="132">
        <v>8</v>
      </c>
      <c r="D47" s="132">
        <v>6</v>
      </c>
      <c r="F47" s="89"/>
    </row>
    <row r="48" spans="1:6" s="9" customFormat="1" x14ac:dyDescent="0.2">
      <c r="A48" s="144" t="s">
        <v>65</v>
      </c>
      <c r="B48" s="144"/>
      <c r="C48" s="131">
        <f>C30+C11</f>
        <v>270151.09860999999</v>
      </c>
      <c r="D48" s="131">
        <f>D30+D11</f>
        <v>300110.79748000007</v>
      </c>
      <c r="E48" s="104"/>
      <c r="F48" s="89"/>
    </row>
    <row r="49" spans="1:6" s="9" customFormat="1" x14ac:dyDescent="0.2">
      <c r="A49" s="19" t="s">
        <v>66</v>
      </c>
      <c r="B49" s="18" t="s">
        <v>67</v>
      </c>
      <c r="C49" s="133">
        <f t="shared" ref="C49:D49" si="1">C50</f>
        <v>1495263.18194</v>
      </c>
      <c r="D49" s="133">
        <f t="shared" si="1"/>
        <v>1465074.9742300001</v>
      </c>
      <c r="F49" s="89"/>
    </row>
    <row r="50" spans="1:6" s="9" customFormat="1" ht="22.5" x14ac:dyDescent="0.2">
      <c r="A50" s="19" t="s">
        <v>68</v>
      </c>
      <c r="B50" s="18" t="s">
        <v>69</v>
      </c>
      <c r="C50" s="133">
        <f>C51+C54+C61+C69</f>
        <v>1495263.18194</v>
      </c>
      <c r="D50" s="133">
        <f>D51+D54+D61+D69</f>
        <v>1465074.9742300001</v>
      </c>
      <c r="F50" s="89"/>
    </row>
    <row r="51" spans="1:6" s="9" customFormat="1" x14ac:dyDescent="0.2">
      <c r="A51" s="19" t="s">
        <v>70</v>
      </c>
      <c r="B51" s="18" t="s">
        <v>612</v>
      </c>
      <c r="C51" s="133">
        <f t="shared" ref="C51:D51" si="2">SUM(C52:C53)</f>
        <v>201440.6</v>
      </c>
      <c r="D51" s="133">
        <f t="shared" si="2"/>
        <v>211512.641</v>
      </c>
      <c r="F51" s="89"/>
    </row>
    <row r="52" spans="1:6" s="9" customFormat="1" ht="22.5" x14ac:dyDescent="0.2">
      <c r="A52" s="19" t="s">
        <v>71</v>
      </c>
      <c r="B52" s="20" t="s">
        <v>72</v>
      </c>
      <c r="C52" s="134">
        <v>201440.6</v>
      </c>
      <c r="D52" s="134">
        <v>211512.641</v>
      </c>
      <c r="F52" s="89"/>
    </row>
    <row r="53" spans="1:6" s="9" customFormat="1" ht="22.5" x14ac:dyDescent="0.2">
      <c r="A53" s="19" t="s">
        <v>73</v>
      </c>
      <c r="B53" s="20" t="s">
        <v>74</v>
      </c>
      <c r="C53" s="134">
        <v>0</v>
      </c>
      <c r="D53" s="134">
        <v>0</v>
      </c>
      <c r="F53" s="89"/>
    </row>
    <row r="54" spans="1:6" s="9" customFormat="1" x14ac:dyDescent="0.2">
      <c r="A54" s="19" t="s">
        <v>75</v>
      </c>
      <c r="B54" s="20" t="s">
        <v>76</v>
      </c>
      <c r="C54" s="133">
        <f>SUM(C55:C60)</f>
        <v>95824.786650000009</v>
      </c>
      <c r="D54" s="133">
        <f>SUM(D55:D60)</f>
        <v>119257.34075</v>
      </c>
      <c r="F54" s="89"/>
    </row>
    <row r="55" spans="1:6" s="9" customFormat="1" ht="22.5" x14ac:dyDescent="0.2">
      <c r="A55" s="19" t="s">
        <v>77</v>
      </c>
      <c r="B55" s="20" t="s">
        <v>78</v>
      </c>
      <c r="C55" s="133">
        <v>68534.950630000007</v>
      </c>
      <c r="D55" s="133">
        <v>70095.419609999997</v>
      </c>
      <c r="F55" s="89"/>
    </row>
    <row r="56" spans="1:6" s="9" customFormat="1" x14ac:dyDescent="0.2">
      <c r="A56" s="19" t="s">
        <v>550</v>
      </c>
      <c r="B56" s="20" t="s">
        <v>551</v>
      </c>
      <c r="C56" s="133">
        <v>0</v>
      </c>
      <c r="D56" s="133">
        <v>0</v>
      </c>
      <c r="F56" s="89"/>
    </row>
    <row r="57" spans="1:6" s="9" customFormat="1" ht="22.5" x14ac:dyDescent="0.2">
      <c r="A57" s="21" t="s">
        <v>79</v>
      </c>
      <c r="B57" s="20" t="s">
        <v>80</v>
      </c>
      <c r="C57" s="133">
        <v>16395.062000000002</v>
      </c>
      <c r="D57" s="133">
        <v>16357.035</v>
      </c>
      <c r="F57" s="89"/>
    </row>
    <row r="58" spans="1:6" s="9" customFormat="1" x14ac:dyDescent="0.2">
      <c r="A58" s="21" t="s">
        <v>553</v>
      </c>
      <c r="B58" s="20" t="s">
        <v>552</v>
      </c>
      <c r="C58" s="133">
        <v>0</v>
      </c>
      <c r="D58" s="133">
        <v>21910.112120000002</v>
      </c>
      <c r="F58" s="89"/>
    </row>
    <row r="59" spans="1:6" s="9" customFormat="1" ht="22.5" x14ac:dyDescent="0.2">
      <c r="A59" s="21" t="s">
        <v>100</v>
      </c>
      <c r="B59" s="20" t="s">
        <v>81</v>
      </c>
      <c r="C59" s="133">
        <v>10894.774020000001</v>
      </c>
      <c r="D59" s="133">
        <v>10894.774020000001</v>
      </c>
      <c r="F59" s="89"/>
    </row>
    <row r="60" spans="1:6" s="9" customFormat="1" ht="22.5" x14ac:dyDescent="0.2">
      <c r="A60" s="21" t="s">
        <v>554</v>
      </c>
      <c r="B60" s="20" t="s">
        <v>555</v>
      </c>
      <c r="C60" s="133">
        <v>0</v>
      </c>
      <c r="D60" s="133">
        <v>0</v>
      </c>
      <c r="F60" s="89"/>
    </row>
    <row r="61" spans="1:6" s="9" customFormat="1" x14ac:dyDescent="0.2">
      <c r="A61" s="19" t="s">
        <v>560</v>
      </c>
      <c r="B61" s="18" t="s">
        <v>82</v>
      </c>
      <c r="C61" s="133">
        <f t="shared" ref="C61:D61" si="3">SUM(C62:C68)</f>
        <v>1139703.9685200001</v>
      </c>
      <c r="D61" s="133">
        <f t="shared" si="3"/>
        <v>1075927.1010700001</v>
      </c>
      <c r="F61" s="89"/>
    </row>
    <row r="62" spans="1:6" s="9" customFormat="1" ht="22.5" x14ac:dyDescent="0.2">
      <c r="A62" s="19" t="s">
        <v>83</v>
      </c>
      <c r="B62" s="20" t="s">
        <v>84</v>
      </c>
      <c r="C62" s="133">
        <v>1009108.37152</v>
      </c>
      <c r="D62" s="133">
        <v>945346.71406999999</v>
      </c>
      <c r="F62" s="89"/>
    </row>
    <row r="63" spans="1:6" s="9" customFormat="1" ht="22.5" x14ac:dyDescent="0.2">
      <c r="A63" s="19" t="s">
        <v>85</v>
      </c>
      <c r="B63" s="20" t="s">
        <v>557</v>
      </c>
      <c r="C63" s="133">
        <v>10381.487999999999</v>
      </c>
      <c r="D63" s="133">
        <v>10381.487999999999</v>
      </c>
      <c r="F63" s="89"/>
    </row>
    <row r="64" spans="1:6" s="9" customFormat="1" ht="33.75" x14ac:dyDescent="0.2">
      <c r="A64" s="19" t="s">
        <v>86</v>
      </c>
      <c r="B64" s="20" t="s">
        <v>556</v>
      </c>
      <c r="C64" s="133">
        <v>26425.8</v>
      </c>
      <c r="D64" s="133">
        <v>26425.8</v>
      </c>
      <c r="F64" s="89"/>
    </row>
    <row r="65" spans="1:6" s="9" customFormat="1" ht="22.5" x14ac:dyDescent="0.2">
      <c r="A65" s="19" t="s">
        <v>87</v>
      </c>
      <c r="B65" s="20" t="s">
        <v>558</v>
      </c>
      <c r="C65" s="133">
        <v>4760.5619999999999</v>
      </c>
      <c r="D65" s="133">
        <v>4924.9210000000003</v>
      </c>
      <c r="F65" s="89"/>
    </row>
    <row r="66" spans="1:6" s="9" customFormat="1" ht="22.5" x14ac:dyDescent="0.2">
      <c r="A66" s="19" t="s">
        <v>88</v>
      </c>
      <c r="B66" s="20" t="s">
        <v>89</v>
      </c>
      <c r="C66" s="133">
        <v>183.42699999999999</v>
      </c>
      <c r="D66" s="133">
        <v>3.8580000000000001</v>
      </c>
      <c r="F66" s="89"/>
    </row>
    <row r="67" spans="1:6" s="9" customFormat="1" ht="22.5" x14ac:dyDescent="0.2">
      <c r="A67" s="19" t="s">
        <v>90</v>
      </c>
      <c r="B67" s="20" t="s">
        <v>91</v>
      </c>
      <c r="C67" s="133">
        <v>88744.320000000007</v>
      </c>
      <c r="D67" s="133">
        <v>88744.320000000007</v>
      </c>
      <c r="F67" s="89"/>
    </row>
    <row r="68" spans="1:6" s="9" customFormat="1" x14ac:dyDescent="0.2">
      <c r="A68" s="19" t="s">
        <v>92</v>
      </c>
      <c r="B68" s="20" t="s">
        <v>93</v>
      </c>
      <c r="C68" s="133">
        <v>100</v>
      </c>
      <c r="D68" s="133">
        <v>100</v>
      </c>
      <c r="F68" s="89"/>
    </row>
    <row r="69" spans="1:6" s="9" customFormat="1" x14ac:dyDescent="0.2">
      <c r="A69" s="19" t="s">
        <v>561</v>
      </c>
      <c r="B69" s="20" t="s">
        <v>94</v>
      </c>
      <c r="C69" s="133">
        <f t="shared" ref="C69:D69" si="4">SUM(C70:C72)</f>
        <v>58293.826770000007</v>
      </c>
      <c r="D69" s="133">
        <f t="shared" si="4"/>
        <v>58377.891410000004</v>
      </c>
      <c r="F69" s="89"/>
    </row>
    <row r="70" spans="1:6" s="9" customFormat="1" ht="67.5" x14ac:dyDescent="0.2">
      <c r="A70" s="19" t="s">
        <v>562</v>
      </c>
      <c r="B70" s="20" t="s">
        <v>559</v>
      </c>
      <c r="C70" s="133">
        <v>1718.64</v>
      </c>
      <c r="D70" s="133">
        <v>1718.64</v>
      </c>
      <c r="F70" s="89"/>
    </row>
    <row r="71" spans="1:6" s="9" customFormat="1" ht="33.75" x14ac:dyDescent="0.2">
      <c r="A71" s="19" t="s">
        <v>97</v>
      </c>
      <c r="B71" s="20" t="s">
        <v>563</v>
      </c>
      <c r="C71" s="133">
        <v>4647.2080800000003</v>
      </c>
      <c r="D71" s="133">
        <v>4731.2727199999999</v>
      </c>
      <c r="F71" s="89"/>
    </row>
    <row r="72" spans="1:6" s="9" customFormat="1" x14ac:dyDescent="0.2">
      <c r="A72" s="19" t="s">
        <v>95</v>
      </c>
      <c r="B72" s="20" t="s">
        <v>96</v>
      </c>
      <c r="C72" s="133">
        <v>51927.978690000004</v>
      </c>
      <c r="D72" s="133">
        <v>51927.978690000004</v>
      </c>
      <c r="F72" s="89"/>
    </row>
    <row r="73" spans="1:6" s="9" customFormat="1" x14ac:dyDescent="0.2">
      <c r="A73" s="145" t="s">
        <v>98</v>
      </c>
      <c r="B73" s="145"/>
      <c r="C73" s="135">
        <f t="shared" ref="C73:D73" si="5">C49</f>
        <v>1495263.18194</v>
      </c>
      <c r="D73" s="135">
        <f t="shared" si="5"/>
        <v>1465074.9742300001</v>
      </c>
      <c r="F73" s="89"/>
    </row>
    <row r="74" spans="1:6" s="9" customFormat="1" x14ac:dyDescent="0.2">
      <c r="A74" s="145" t="s">
        <v>99</v>
      </c>
      <c r="B74" s="145"/>
      <c r="C74" s="136">
        <f>C73+C48</f>
        <v>1765414.28055</v>
      </c>
      <c r="D74" s="136">
        <f>D73+D48</f>
        <v>1765185.77171</v>
      </c>
      <c r="F74" s="89"/>
    </row>
  </sheetData>
  <mergeCells count="5">
    <mergeCell ref="A11:B11"/>
    <mergeCell ref="A30:B30"/>
    <mergeCell ref="A48:B48"/>
    <mergeCell ref="A73:B73"/>
    <mergeCell ref="A74:B74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1"/>
  <sheetViews>
    <sheetView showGridLines="0" view="pageBreakPreview" zoomScaleNormal="80" zoomScaleSheetLayoutView="100" workbookViewId="0">
      <selection sqref="A1:G1"/>
    </sheetView>
  </sheetViews>
  <sheetFormatPr defaultColWidth="9.140625" defaultRowHeight="11.25" x14ac:dyDescent="0.2"/>
  <cols>
    <col min="1" max="1" width="65.5703125" style="73" customWidth="1"/>
    <col min="2" max="2" width="6.85546875" style="73" customWidth="1"/>
    <col min="3" max="3" width="7.5703125" style="73" customWidth="1"/>
    <col min="4" max="4" width="10.140625" style="73" customWidth="1"/>
    <col min="5" max="5" width="13.42578125" style="73" customWidth="1"/>
    <col min="6" max="6" width="7.85546875" style="73" customWidth="1"/>
    <col min="7" max="7" width="17.7109375" style="73" bestFit="1" customWidth="1"/>
    <col min="8" max="8" width="9.140625" style="71" customWidth="1"/>
    <col min="9" max="16384" width="9.140625" style="71"/>
  </cols>
  <sheetData>
    <row r="1" spans="1:7" s="65" customFormat="1" ht="10.5" x14ac:dyDescent="0.15">
      <c r="A1" s="151" t="s">
        <v>104</v>
      </c>
      <c r="B1" s="151"/>
      <c r="C1" s="151"/>
      <c r="D1" s="151"/>
      <c r="E1" s="152"/>
      <c r="F1" s="151"/>
      <c r="G1" s="153"/>
    </row>
    <row r="2" spans="1:7" s="65" customFormat="1" ht="10.5" x14ac:dyDescent="0.15">
      <c r="A2" s="23"/>
      <c r="B2" s="23"/>
      <c r="C2" s="23"/>
      <c r="D2" s="23"/>
      <c r="E2" s="75"/>
      <c r="F2" s="23"/>
      <c r="G2" s="3" t="s">
        <v>0</v>
      </c>
    </row>
    <row r="3" spans="1:7" s="65" customFormat="1" ht="10.5" x14ac:dyDescent="0.15">
      <c r="A3" s="23"/>
      <c r="B3" s="23"/>
      <c r="C3" s="23"/>
      <c r="D3" s="23"/>
      <c r="E3" s="75"/>
      <c r="F3" s="23"/>
      <c r="G3" s="3" t="s">
        <v>1</v>
      </c>
    </row>
    <row r="4" spans="1:7" s="65" customFormat="1" ht="10.5" x14ac:dyDescent="0.15">
      <c r="A4" s="23"/>
      <c r="B4" s="23"/>
      <c r="C4" s="23"/>
      <c r="D4" s="23"/>
      <c r="E4" s="75"/>
      <c r="F4" s="23"/>
      <c r="G4" s="3" t="s">
        <v>2</v>
      </c>
    </row>
    <row r="5" spans="1:7" s="65" customFormat="1" ht="10.5" x14ac:dyDescent="0.15">
      <c r="A5" s="23"/>
      <c r="B5" s="23"/>
      <c r="C5" s="23"/>
      <c r="D5" s="23"/>
      <c r="E5" s="75"/>
      <c r="F5" s="23"/>
      <c r="G5" s="6" t="s">
        <v>613</v>
      </c>
    </row>
    <row r="6" spans="1:7" s="65" customFormat="1" ht="10.5" x14ac:dyDescent="0.15">
      <c r="A6" s="63"/>
      <c r="B6" s="100"/>
      <c r="C6" s="100"/>
      <c r="D6" s="100"/>
      <c r="E6" s="101"/>
      <c r="F6" s="100"/>
      <c r="G6" s="22"/>
    </row>
    <row r="7" spans="1:7" s="65" customFormat="1" ht="12.75" x14ac:dyDescent="0.15">
      <c r="A7" s="154" t="s">
        <v>105</v>
      </c>
      <c r="B7" s="154"/>
      <c r="C7" s="154"/>
      <c r="D7" s="154"/>
      <c r="E7" s="154"/>
      <c r="F7" s="154"/>
      <c r="G7" s="154"/>
    </row>
    <row r="8" spans="1:7" x14ac:dyDescent="0.2">
      <c r="A8" s="74"/>
      <c r="B8" s="74"/>
      <c r="C8" s="74"/>
      <c r="D8" s="74"/>
      <c r="E8" s="74"/>
      <c r="F8" s="74"/>
      <c r="G8" s="76" t="s">
        <v>4</v>
      </c>
    </row>
    <row r="9" spans="1:7" x14ac:dyDescent="0.2">
      <c r="A9" s="150" t="s">
        <v>106</v>
      </c>
      <c r="B9" s="150" t="s">
        <v>107</v>
      </c>
      <c r="C9" s="150"/>
      <c r="D9" s="150"/>
      <c r="E9" s="150"/>
      <c r="F9" s="150"/>
      <c r="G9" s="150" t="s">
        <v>108</v>
      </c>
    </row>
    <row r="10" spans="1:7" ht="33.75" x14ac:dyDescent="0.2">
      <c r="A10" s="150"/>
      <c r="B10" s="114" t="s">
        <v>109</v>
      </c>
      <c r="C10" s="114" t="s">
        <v>110</v>
      </c>
      <c r="D10" s="114" t="s">
        <v>111</v>
      </c>
      <c r="E10" s="114" t="s">
        <v>112</v>
      </c>
      <c r="F10" s="114" t="s">
        <v>113</v>
      </c>
      <c r="G10" s="150"/>
    </row>
    <row r="11" spans="1:7" x14ac:dyDescent="0.2">
      <c r="A11" s="115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  <c r="G11" s="115">
        <v>7</v>
      </c>
    </row>
    <row r="12" spans="1:7" x14ac:dyDescent="0.2">
      <c r="A12" s="118" t="s">
        <v>569</v>
      </c>
      <c r="B12" s="25" t="s">
        <v>114</v>
      </c>
      <c r="C12" s="25"/>
      <c r="D12" s="25"/>
      <c r="E12" s="25"/>
      <c r="F12" s="25"/>
      <c r="G12" s="119">
        <v>178378.21799</v>
      </c>
    </row>
    <row r="13" spans="1:7" x14ac:dyDescent="0.2">
      <c r="A13" s="118" t="s">
        <v>115</v>
      </c>
      <c r="B13" s="25" t="s">
        <v>114</v>
      </c>
      <c r="C13" s="25" t="s">
        <v>116</v>
      </c>
      <c r="D13" s="25"/>
      <c r="E13" s="25"/>
      <c r="F13" s="25"/>
      <c r="G13" s="119">
        <v>94356.641340000002</v>
      </c>
    </row>
    <row r="14" spans="1:7" ht="22.5" x14ac:dyDescent="0.2">
      <c r="A14" s="118" t="s">
        <v>117</v>
      </c>
      <c r="B14" s="25" t="s">
        <v>114</v>
      </c>
      <c r="C14" s="25" t="s">
        <v>116</v>
      </c>
      <c r="D14" s="25" t="s">
        <v>118</v>
      </c>
      <c r="E14" s="25"/>
      <c r="F14" s="25"/>
      <c r="G14" s="119">
        <v>38576.671340000001</v>
      </c>
    </row>
    <row r="15" spans="1:7" ht="22.5" x14ac:dyDescent="0.2">
      <c r="A15" s="118" t="s">
        <v>119</v>
      </c>
      <c r="B15" s="25" t="s">
        <v>114</v>
      </c>
      <c r="C15" s="25" t="s">
        <v>116</v>
      </c>
      <c r="D15" s="25" t="s">
        <v>118</v>
      </c>
      <c r="E15" s="25" t="s">
        <v>120</v>
      </c>
      <c r="F15" s="25"/>
      <c r="G15" s="119">
        <v>38576.671340000001</v>
      </c>
    </row>
    <row r="16" spans="1:7" ht="22.5" x14ac:dyDescent="0.2">
      <c r="A16" s="118" t="s">
        <v>121</v>
      </c>
      <c r="B16" s="25" t="s">
        <v>114</v>
      </c>
      <c r="C16" s="25" t="s">
        <v>116</v>
      </c>
      <c r="D16" s="25" t="s">
        <v>118</v>
      </c>
      <c r="E16" s="25" t="s">
        <v>122</v>
      </c>
      <c r="F16" s="25"/>
      <c r="G16" s="119">
        <v>38576.671340000001</v>
      </c>
    </row>
    <row r="17" spans="1:7" ht="22.5" x14ac:dyDescent="0.2">
      <c r="A17" s="118" t="s">
        <v>123</v>
      </c>
      <c r="B17" s="25" t="s">
        <v>114</v>
      </c>
      <c r="C17" s="25" t="s">
        <v>116</v>
      </c>
      <c r="D17" s="25" t="s">
        <v>118</v>
      </c>
      <c r="E17" s="25" t="s">
        <v>124</v>
      </c>
      <c r="F17" s="25"/>
      <c r="G17" s="119">
        <v>38576.671340000001</v>
      </c>
    </row>
    <row r="18" spans="1:7" x14ac:dyDescent="0.2">
      <c r="A18" s="118" t="s">
        <v>125</v>
      </c>
      <c r="B18" s="25" t="s">
        <v>114</v>
      </c>
      <c r="C18" s="25" t="s">
        <v>116</v>
      </c>
      <c r="D18" s="25" t="s">
        <v>118</v>
      </c>
      <c r="E18" s="25" t="s">
        <v>126</v>
      </c>
      <c r="F18" s="25"/>
      <c r="G18" s="120">
        <v>19442.400000000001</v>
      </c>
    </row>
    <row r="19" spans="1:7" x14ac:dyDescent="0.2">
      <c r="A19" s="118" t="s">
        <v>127</v>
      </c>
      <c r="B19" s="25" t="s">
        <v>114</v>
      </c>
      <c r="C19" s="25" t="s">
        <v>116</v>
      </c>
      <c r="D19" s="25" t="s">
        <v>118</v>
      </c>
      <c r="E19" s="25" t="s">
        <v>126</v>
      </c>
      <c r="F19" s="25" t="s">
        <v>128</v>
      </c>
      <c r="G19" s="119">
        <v>14932.718999999999</v>
      </c>
    </row>
    <row r="20" spans="1:7" ht="22.5" x14ac:dyDescent="0.2">
      <c r="A20" s="118" t="s">
        <v>129</v>
      </c>
      <c r="B20" s="25" t="s">
        <v>114</v>
      </c>
      <c r="C20" s="25" t="s">
        <v>116</v>
      </c>
      <c r="D20" s="25" t="s">
        <v>118</v>
      </c>
      <c r="E20" s="25" t="s">
        <v>126</v>
      </c>
      <c r="F20" s="25" t="s">
        <v>130</v>
      </c>
      <c r="G20" s="119">
        <v>4509.6809999999996</v>
      </c>
    </row>
    <row r="21" spans="1:7" x14ac:dyDescent="0.2">
      <c r="A21" s="118" t="s">
        <v>131</v>
      </c>
      <c r="B21" s="25" t="s">
        <v>114</v>
      </c>
      <c r="C21" s="25" t="s">
        <v>116</v>
      </c>
      <c r="D21" s="25" t="s">
        <v>118</v>
      </c>
      <c r="E21" s="25" t="s">
        <v>132</v>
      </c>
      <c r="F21" s="25"/>
      <c r="G21" s="119">
        <v>65</v>
      </c>
    </row>
    <row r="22" spans="1:7" x14ac:dyDescent="0.2">
      <c r="A22" s="118" t="s">
        <v>133</v>
      </c>
      <c r="B22" s="25" t="s">
        <v>114</v>
      </c>
      <c r="C22" s="25" t="s">
        <v>116</v>
      </c>
      <c r="D22" s="25" t="s">
        <v>118</v>
      </c>
      <c r="E22" s="25" t="s">
        <v>132</v>
      </c>
      <c r="F22" s="25" t="s">
        <v>134</v>
      </c>
      <c r="G22" s="119">
        <v>65</v>
      </c>
    </row>
    <row r="23" spans="1:7" x14ac:dyDescent="0.2">
      <c r="A23" s="118" t="s">
        <v>135</v>
      </c>
      <c r="B23" s="25" t="s">
        <v>114</v>
      </c>
      <c r="C23" s="25" t="s">
        <v>116</v>
      </c>
      <c r="D23" s="25" t="s">
        <v>118</v>
      </c>
      <c r="E23" s="25" t="s">
        <v>136</v>
      </c>
      <c r="F23" s="25"/>
      <c r="G23" s="120">
        <v>2052.6469999999999</v>
      </c>
    </row>
    <row r="24" spans="1:7" x14ac:dyDescent="0.2">
      <c r="A24" s="118" t="s">
        <v>137</v>
      </c>
      <c r="B24" s="25" t="s">
        <v>114</v>
      </c>
      <c r="C24" s="25" t="s">
        <v>116</v>
      </c>
      <c r="D24" s="25" t="s">
        <v>118</v>
      </c>
      <c r="E24" s="25" t="s">
        <v>136</v>
      </c>
      <c r="F24" s="25" t="s">
        <v>138</v>
      </c>
      <c r="G24" s="119">
        <v>2052.6469999999999</v>
      </c>
    </row>
    <row r="25" spans="1:7" x14ac:dyDescent="0.2">
      <c r="A25" s="118" t="s">
        <v>139</v>
      </c>
      <c r="B25" s="25" t="s">
        <v>114</v>
      </c>
      <c r="C25" s="25" t="s">
        <v>116</v>
      </c>
      <c r="D25" s="25" t="s">
        <v>118</v>
      </c>
      <c r="E25" s="25" t="s">
        <v>140</v>
      </c>
      <c r="F25" s="25"/>
      <c r="G25" s="119">
        <v>295</v>
      </c>
    </row>
    <row r="26" spans="1:7" x14ac:dyDescent="0.2">
      <c r="A26" s="118" t="s">
        <v>137</v>
      </c>
      <c r="B26" s="25" t="s">
        <v>114</v>
      </c>
      <c r="C26" s="25" t="s">
        <v>116</v>
      </c>
      <c r="D26" s="25" t="s">
        <v>118</v>
      </c>
      <c r="E26" s="25" t="s">
        <v>140</v>
      </c>
      <c r="F26" s="25" t="s">
        <v>138</v>
      </c>
      <c r="G26" s="119">
        <v>25</v>
      </c>
    </row>
    <row r="27" spans="1:7" x14ac:dyDescent="0.2">
      <c r="A27" s="118" t="s">
        <v>141</v>
      </c>
      <c r="B27" s="25" t="s">
        <v>114</v>
      </c>
      <c r="C27" s="25" t="s">
        <v>116</v>
      </c>
      <c r="D27" s="25" t="s">
        <v>118</v>
      </c>
      <c r="E27" s="25" t="s">
        <v>140</v>
      </c>
      <c r="F27" s="25" t="s">
        <v>142</v>
      </c>
      <c r="G27" s="119">
        <v>270</v>
      </c>
    </row>
    <row r="28" spans="1:7" x14ac:dyDescent="0.2">
      <c r="A28" s="118" t="s">
        <v>143</v>
      </c>
      <c r="B28" s="25" t="s">
        <v>114</v>
      </c>
      <c r="C28" s="25" t="s">
        <v>116</v>
      </c>
      <c r="D28" s="25" t="s">
        <v>118</v>
      </c>
      <c r="E28" s="25" t="s">
        <v>144</v>
      </c>
      <c r="F28" s="25"/>
      <c r="G28" s="120">
        <v>127.52858999999999</v>
      </c>
    </row>
    <row r="29" spans="1:7" x14ac:dyDescent="0.2">
      <c r="A29" s="118" t="s">
        <v>145</v>
      </c>
      <c r="B29" s="25" t="s">
        <v>114</v>
      </c>
      <c r="C29" s="25" t="s">
        <v>116</v>
      </c>
      <c r="D29" s="25" t="s">
        <v>118</v>
      </c>
      <c r="E29" s="25" t="s">
        <v>144</v>
      </c>
      <c r="F29" s="25" t="s">
        <v>146</v>
      </c>
      <c r="G29" s="119">
        <v>127.52858999999999</v>
      </c>
    </row>
    <row r="30" spans="1:7" x14ac:dyDescent="0.2">
      <c r="A30" s="118" t="s">
        <v>381</v>
      </c>
      <c r="B30" s="25" t="s">
        <v>114</v>
      </c>
      <c r="C30" s="25" t="s">
        <v>116</v>
      </c>
      <c r="D30" s="25" t="s">
        <v>118</v>
      </c>
      <c r="E30" s="25" t="s">
        <v>570</v>
      </c>
      <c r="F30" s="25"/>
      <c r="G30" s="119">
        <v>570</v>
      </c>
    </row>
    <row r="31" spans="1:7" x14ac:dyDescent="0.2">
      <c r="A31" s="118" t="s">
        <v>137</v>
      </c>
      <c r="B31" s="25" t="s">
        <v>114</v>
      </c>
      <c r="C31" s="25" t="s">
        <v>116</v>
      </c>
      <c r="D31" s="25" t="s">
        <v>118</v>
      </c>
      <c r="E31" s="25" t="s">
        <v>570</v>
      </c>
      <c r="F31" s="25" t="s">
        <v>138</v>
      </c>
      <c r="G31" s="119">
        <v>570</v>
      </c>
    </row>
    <row r="32" spans="1:7" x14ac:dyDescent="0.2">
      <c r="A32" s="118" t="s">
        <v>147</v>
      </c>
      <c r="B32" s="25" t="s">
        <v>114</v>
      </c>
      <c r="C32" s="25" t="s">
        <v>116</v>
      </c>
      <c r="D32" s="25" t="s">
        <v>118</v>
      </c>
      <c r="E32" s="25" t="s">
        <v>148</v>
      </c>
      <c r="F32" s="25"/>
      <c r="G32" s="119">
        <v>16024.09575</v>
      </c>
    </row>
    <row r="33" spans="1:7" x14ac:dyDescent="0.2">
      <c r="A33" s="118" t="s">
        <v>133</v>
      </c>
      <c r="B33" s="25" t="s">
        <v>114</v>
      </c>
      <c r="C33" s="25" t="s">
        <v>116</v>
      </c>
      <c r="D33" s="25" t="s">
        <v>118</v>
      </c>
      <c r="E33" s="25" t="s">
        <v>148</v>
      </c>
      <c r="F33" s="25" t="s">
        <v>134</v>
      </c>
      <c r="G33" s="119">
        <v>73.795749999999998</v>
      </c>
    </row>
    <row r="34" spans="1:7" x14ac:dyDescent="0.2">
      <c r="A34" s="118" t="s">
        <v>137</v>
      </c>
      <c r="B34" s="25" t="s">
        <v>114</v>
      </c>
      <c r="C34" s="25" t="s">
        <v>116</v>
      </c>
      <c r="D34" s="25" t="s">
        <v>118</v>
      </c>
      <c r="E34" s="25" t="s">
        <v>148</v>
      </c>
      <c r="F34" s="25" t="s">
        <v>138</v>
      </c>
      <c r="G34" s="119">
        <v>15950</v>
      </c>
    </row>
    <row r="35" spans="1:7" x14ac:dyDescent="0.2">
      <c r="A35" s="118" t="s">
        <v>571</v>
      </c>
      <c r="B35" s="25" t="s">
        <v>114</v>
      </c>
      <c r="C35" s="25" t="s">
        <v>116</v>
      </c>
      <c r="D35" s="25" t="s">
        <v>118</v>
      </c>
      <c r="E35" s="25" t="s">
        <v>148</v>
      </c>
      <c r="F35" s="25" t="s">
        <v>572</v>
      </c>
      <c r="G35" s="119">
        <v>0.3</v>
      </c>
    </row>
    <row r="36" spans="1:7" x14ac:dyDescent="0.2">
      <c r="A36" s="118" t="s">
        <v>151</v>
      </c>
      <c r="B36" s="25" t="s">
        <v>114</v>
      </c>
      <c r="C36" s="25" t="s">
        <v>116</v>
      </c>
      <c r="D36" s="25" t="s">
        <v>152</v>
      </c>
      <c r="E36" s="25"/>
      <c r="F36" s="25"/>
      <c r="G36" s="120">
        <v>5328.3</v>
      </c>
    </row>
    <row r="37" spans="1:7" ht="22.5" x14ac:dyDescent="0.2">
      <c r="A37" s="118" t="s">
        <v>119</v>
      </c>
      <c r="B37" s="25" t="s">
        <v>114</v>
      </c>
      <c r="C37" s="25" t="s">
        <v>116</v>
      </c>
      <c r="D37" s="25" t="s">
        <v>152</v>
      </c>
      <c r="E37" s="25" t="s">
        <v>120</v>
      </c>
      <c r="F37" s="25"/>
      <c r="G37" s="120">
        <v>5328.3</v>
      </c>
    </row>
    <row r="38" spans="1:7" ht="22.5" x14ac:dyDescent="0.2">
      <c r="A38" s="118" t="s">
        <v>121</v>
      </c>
      <c r="B38" s="25" t="s">
        <v>114</v>
      </c>
      <c r="C38" s="25" t="s">
        <v>116</v>
      </c>
      <c r="D38" s="25" t="s">
        <v>152</v>
      </c>
      <c r="E38" s="25" t="s">
        <v>122</v>
      </c>
      <c r="F38" s="25"/>
      <c r="G38" s="119">
        <v>5328.3</v>
      </c>
    </row>
    <row r="39" spans="1:7" ht="45" x14ac:dyDescent="0.2">
      <c r="A39" s="118" t="s">
        <v>153</v>
      </c>
      <c r="B39" s="25" t="s">
        <v>114</v>
      </c>
      <c r="C39" s="25" t="s">
        <v>116</v>
      </c>
      <c r="D39" s="25" t="s">
        <v>152</v>
      </c>
      <c r="E39" s="25" t="s">
        <v>154</v>
      </c>
      <c r="F39" s="25"/>
      <c r="G39" s="119">
        <v>5328.3</v>
      </c>
    </row>
    <row r="40" spans="1:7" x14ac:dyDescent="0.2">
      <c r="A40" s="118" t="s">
        <v>155</v>
      </c>
      <c r="B40" s="25" t="s">
        <v>114</v>
      </c>
      <c r="C40" s="25" t="s">
        <v>116</v>
      </c>
      <c r="D40" s="25" t="s">
        <v>152</v>
      </c>
      <c r="E40" s="25" t="s">
        <v>156</v>
      </c>
      <c r="F40" s="25"/>
      <c r="G40" s="120">
        <v>940</v>
      </c>
    </row>
    <row r="41" spans="1:7" x14ac:dyDescent="0.2">
      <c r="A41" s="118" t="s">
        <v>157</v>
      </c>
      <c r="B41" s="25" t="s">
        <v>114</v>
      </c>
      <c r="C41" s="25" t="s">
        <v>116</v>
      </c>
      <c r="D41" s="25" t="s">
        <v>152</v>
      </c>
      <c r="E41" s="25" t="s">
        <v>156</v>
      </c>
      <c r="F41" s="25" t="s">
        <v>158</v>
      </c>
      <c r="G41" s="119">
        <v>940</v>
      </c>
    </row>
    <row r="42" spans="1:7" ht="22.5" x14ac:dyDescent="0.2">
      <c r="A42" s="118" t="s">
        <v>181</v>
      </c>
      <c r="B42" s="25" t="s">
        <v>114</v>
      </c>
      <c r="C42" s="25" t="s">
        <v>116</v>
      </c>
      <c r="D42" s="25" t="s">
        <v>152</v>
      </c>
      <c r="E42" s="25" t="s">
        <v>182</v>
      </c>
      <c r="F42" s="25"/>
      <c r="G42" s="119">
        <v>4388.3</v>
      </c>
    </row>
    <row r="43" spans="1:7" x14ac:dyDescent="0.2">
      <c r="A43" s="118" t="s">
        <v>157</v>
      </c>
      <c r="B43" s="25" t="s">
        <v>114</v>
      </c>
      <c r="C43" s="25" t="s">
        <v>116</v>
      </c>
      <c r="D43" s="25" t="s">
        <v>152</v>
      </c>
      <c r="E43" s="25" t="s">
        <v>182</v>
      </c>
      <c r="F43" s="25" t="s">
        <v>158</v>
      </c>
      <c r="G43" s="119">
        <v>4388.3</v>
      </c>
    </row>
    <row r="44" spans="1:7" x14ac:dyDescent="0.2">
      <c r="A44" s="118" t="s">
        <v>159</v>
      </c>
      <c r="B44" s="25" t="s">
        <v>114</v>
      </c>
      <c r="C44" s="25" t="s">
        <v>116</v>
      </c>
      <c r="D44" s="25" t="s">
        <v>160</v>
      </c>
      <c r="E44" s="25"/>
      <c r="F44" s="25"/>
      <c r="G44" s="119">
        <v>50451.67</v>
      </c>
    </row>
    <row r="45" spans="1:7" ht="22.5" x14ac:dyDescent="0.2">
      <c r="A45" s="118" t="s">
        <v>119</v>
      </c>
      <c r="B45" s="25" t="s">
        <v>114</v>
      </c>
      <c r="C45" s="25" t="s">
        <v>116</v>
      </c>
      <c r="D45" s="25" t="s">
        <v>160</v>
      </c>
      <c r="E45" s="25" t="s">
        <v>120</v>
      </c>
      <c r="F45" s="25"/>
      <c r="G45" s="119">
        <v>473.05200000000002</v>
      </c>
    </row>
    <row r="46" spans="1:7" ht="22.5" x14ac:dyDescent="0.2">
      <c r="A46" s="118" t="s">
        <v>121</v>
      </c>
      <c r="B46" s="25" t="s">
        <v>114</v>
      </c>
      <c r="C46" s="25" t="s">
        <v>116</v>
      </c>
      <c r="D46" s="25" t="s">
        <v>160</v>
      </c>
      <c r="E46" s="25" t="s">
        <v>122</v>
      </c>
      <c r="F46" s="25"/>
      <c r="G46" s="119">
        <v>473.05200000000002</v>
      </c>
    </row>
    <row r="47" spans="1:7" ht="22.5" x14ac:dyDescent="0.2">
      <c r="A47" s="118" t="s">
        <v>161</v>
      </c>
      <c r="B47" s="25" t="s">
        <v>114</v>
      </c>
      <c r="C47" s="25" t="s">
        <v>116</v>
      </c>
      <c r="D47" s="25" t="s">
        <v>160</v>
      </c>
      <c r="E47" s="25" t="s">
        <v>162</v>
      </c>
      <c r="F47" s="25"/>
      <c r="G47" s="119">
        <v>473.05200000000002</v>
      </c>
    </row>
    <row r="48" spans="1:7" ht="22.5" x14ac:dyDescent="0.2">
      <c r="A48" s="118" t="s">
        <v>163</v>
      </c>
      <c r="B48" s="25" t="s">
        <v>114</v>
      </c>
      <c r="C48" s="25" t="s">
        <v>116</v>
      </c>
      <c r="D48" s="25" t="s">
        <v>160</v>
      </c>
      <c r="E48" s="25" t="s">
        <v>164</v>
      </c>
      <c r="F48" s="25"/>
      <c r="G48" s="120">
        <v>473.05200000000002</v>
      </c>
    </row>
    <row r="49" spans="1:7" x14ac:dyDescent="0.2">
      <c r="A49" s="118" t="s">
        <v>133</v>
      </c>
      <c r="B49" s="25" t="s">
        <v>114</v>
      </c>
      <c r="C49" s="25" t="s">
        <v>116</v>
      </c>
      <c r="D49" s="25" t="s">
        <v>160</v>
      </c>
      <c r="E49" s="25" t="s">
        <v>164</v>
      </c>
      <c r="F49" s="25" t="s">
        <v>134</v>
      </c>
      <c r="G49" s="119">
        <v>473.05200000000002</v>
      </c>
    </row>
    <row r="50" spans="1:7" x14ac:dyDescent="0.2">
      <c r="A50" s="118" t="s">
        <v>165</v>
      </c>
      <c r="B50" s="25" t="s">
        <v>114</v>
      </c>
      <c r="C50" s="25" t="s">
        <v>116</v>
      </c>
      <c r="D50" s="25" t="s">
        <v>160</v>
      </c>
      <c r="E50" s="25" t="s">
        <v>166</v>
      </c>
      <c r="F50" s="25"/>
      <c r="G50" s="119">
        <v>49978.618000000002</v>
      </c>
    </row>
    <row r="51" spans="1:7" x14ac:dyDescent="0.2">
      <c r="A51" s="118" t="s">
        <v>167</v>
      </c>
      <c r="B51" s="25" t="s">
        <v>114</v>
      </c>
      <c r="C51" s="25" t="s">
        <v>116</v>
      </c>
      <c r="D51" s="25" t="s">
        <v>160</v>
      </c>
      <c r="E51" s="25" t="s">
        <v>168</v>
      </c>
      <c r="F51" s="25"/>
      <c r="G51" s="119">
        <v>49978.618000000002</v>
      </c>
    </row>
    <row r="52" spans="1:7" x14ac:dyDescent="0.2">
      <c r="A52" s="118" t="s">
        <v>573</v>
      </c>
      <c r="B52" s="25" t="s">
        <v>114</v>
      </c>
      <c r="C52" s="25" t="s">
        <v>116</v>
      </c>
      <c r="D52" s="25" t="s">
        <v>160</v>
      </c>
      <c r="E52" s="25" t="s">
        <v>574</v>
      </c>
      <c r="F52" s="25"/>
      <c r="G52" s="120">
        <v>22000</v>
      </c>
    </row>
    <row r="53" spans="1:7" x14ac:dyDescent="0.2">
      <c r="A53" s="118" t="s">
        <v>157</v>
      </c>
      <c r="B53" s="25" t="s">
        <v>114</v>
      </c>
      <c r="C53" s="25" t="s">
        <v>116</v>
      </c>
      <c r="D53" s="25" t="s">
        <v>160</v>
      </c>
      <c r="E53" s="25" t="s">
        <v>574</v>
      </c>
      <c r="F53" s="25" t="s">
        <v>158</v>
      </c>
      <c r="G53" s="119">
        <v>22000</v>
      </c>
    </row>
    <row r="54" spans="1:7" x14ac:dyDescent="0.2">
      <c r="A54" s="118" t="s">
        <v>645</v>
      </c>
      <c r="B54" s="25" t="s">
        <v>114</v>
      </c>
      <c r="C54" s="25" t="s">
        <v>116</v>
      </c>
      <c r="D54" s="25" t="s">
        <v>160</v>
      </c>
      <c r="E54" s="25" t="s">
        <v>646</v>
      </c>
      <c r="F54" s="25"/>
      <c r="G54" s="119">
        <v>27978.617999999999</v>
      </c>
    </row>
    <row r="55" spans="1:7" x14ac:dyDescent="0.2">
      <c r="A55" s="118" t="s">
        <v>157</v>
      </c>
      <c r="B55" s="25" t="s">
        <v>114</v>
      </c>
      <c r="C55" s="25" t="s">
        <v>116</v>
      </c>
      <c r="D55" s="25" t="s">
        <v>160</v>
      </c>
      <c r="E55" s="25" t="s">
        <v>646</v>
      </c>
      <c r="F55" s="25" t="s">
        <v>158</v>
      </c>
      <c r="G55" s="119">
        <v>27978.617999999999</v>
      </c>
    </row>
    <row r="56" spans="1:7" x14ac:dyDescent="0.2">
      <c r="A56" s="118" t="s">
        <v>170</v>
      </c>
      <c r="B56" s="25" t="s">
        <v>114</v>
      </c>
      <c r="C56" s="25" t="s">
        <v>171</v>
      </c>
      <c r="D56" s="25"/>
      <c r="E56" s="25"/>
      <c r="F56" s="25"/>
      <c r="G56" s="119">
        <v>4327.652</v>
      </c>
    </row>
    <row r="57" spans="1:7" x14ac:dyDescent="0.2">
      <c r="A57" s="118" t="s">
        <v>172</v>
      </c>
      <c r="B57" s="25" t="s">
        <v>114</v>
      </c>
      <c r="C57" s="25" t="s">
        <v>171</v>
      </c>
      <c r="D57" s="25" t="s">
        <v>173</v>
      </c>
      <c r="E57" s="25"/>
      <c r="F57" s="25"/>
      <c r="G57" s="120">
        <v>4327.652</v>
      </c>
    </row>
    <row r="58" spans="1:7" x14ac:dyDescent="0.2">
      <c r="A58" s="118" t="s">
        <v>165</v>
      </c>
      <c r="B58" s="25" t="s">
        <v>114</v>
      </c>
      <c r="C58" s="25" t="s">
        <v>171</v>
      </c>
      <c r="D58" s="25" t="s">
        <v>173</v>
      </c>
      <c r="E58" s="25" t="s">
        <v>166</v>
      </c>
      <c r="F58" s="25"/>
      <c r="G58" s="119">
        <v>4327.652</v>
      </c>
    </row>
    <row r="59" spans="1:7" x14ac:dyDescent="0.2">
      <c r="A59" s="118" t="s">
        <v>167</v>
      </c>
      <c r="B59" s="25" t="s">
        <v>114</v>
      </c>
      <c r="C59" s="25" t="s">
        <v>171</v>
      </c>
      <c r="D59" s="25" t="s">
        <v>173</v>
      </c>
      <c r="E59" s="25" t="s">
        <v>168</v>
      </c>
      <c r="F59" s="25"/>
      <c r="G59" s="119">
        <v>4327.652</v>
      </c>
    </row>
    <row r="60" spans="1:7" ht="22.5" x14ac:dyDescent="0.2">
      <c r="A60" s="118" t="s">
        <v>174</v>
      </c>
      <c r="B60" s="25" t="s">
        <v>114</v>
      </c>
      <c r="C60" s="25" t="s">
        <v>171</v>
      </c>
      <c r="D60" s="25" t="s">
        <v>173</v>
      </c>
      <c r="E60" s="25" t="s">
        <v>175</v>
      </c>
      <c r="F60" s="25"/>
      <c r="G60" s="119">
        <v>4327.652</v>
      </c>
    </row>
    <row r="61" spans="1:7" x14ac:dyDescent="0.2">
      <c r="A61" s="118" t="s">
        <v>176</v>
      </c>
      <c r="B61" s="25" t="s">
        <v>114</v>
      </c>
      <c r="C61" s="25" t="s">
        <v>171</v>
      </c>
      <c r="D61" s="25" t="s">
        <v>173</v>
      </c>
      <c r="E61" s="25" t="s">
        <v>175</v>
      </c>
      <c r="F61" s="25" t="s">
        <v>177</v>
      </c>
      <c r="G61" s="119">
        <v>4327.652</v>
      </c>
    </row>
    <row r="62" spans="1:7" x14ac:dyDescent="0.2">
      <c r="A62" s="118" t="s">
        <v>183</v>
      </c>
      <c r="B62" s="25" t="s">
        <v>114</v>
      </c>
      <c r="C62" s="25" t="s">
        <v>184</v>
      </c>
      <c r="D62" s="25"/>
      <c r="E62" s="25"/>
      <c r="F62" s="25"/>
      <c r="G62" s="120">
        <v>10905.679689999999</v>
      </c>
    </row>
    <row r="63" spans="1:7" x14ac:dyDescent="0.2">
      <c r="A63" s="118" t="s">
        <v>185</v>
      </c>
      <c r="B63" s="25" t="s">
        <v>114</v>
      </c>
      <c r="C63" s="25" t="s">
        <v>184</v>
      </c>
      <c r="D63" s="25" t="s">
        <v>173</v>
      </c>
      <c r="E63" s="25"/>
      <c r="F63" s="25"/>
      <c r="G63" s="119">
        <v>10905.679689999999</v>
      </c>
    </row>
    <row r="64" spans="1:7" x14ac:dyDescent="0.2">
      <c r="A64" s="118" t="s">
        <v>165</v>
      </c>
      <c r="B64" s="25" t="s">
        <v>114</v>
      </c>
      <c r="C64" s="25" t="s">
        <v>184</v>
      </c>
      <c r="D64" s="25" t="s">
        <v>173</v>
      </c>
      <c r="E64" s="25" t="s">
        <v>166</v>
      </c>
      <c r="F64" s="25"/>
      <c r="G64" s="119">
        <v>10905.679689999999</v>
      </c>
    </row>
    <row r="65" spans="1:7" x14ac:dyDescent="0.2">
      <c r="A65" s="118" t="s">
        <v>167</v>
      </c>
      <c r="B65" s="25" t="s">
        <v>114</v>
      </c>
      <c r="C65" s="25" t="s">
        <v>184</v>
      </c>
      <c r="D65" s="25" t="s">
        <v>173</v>
      </c>
      <c r="E65" s="25" t="s">
        <v>168</v>
      </c>
      <c r="F65" s="25"/>
      <c r="G65" s="119">
        <v>10905.679689999999</v>
      </c>
    </row>
    <row r="66" spans="1:7" x14ac:dyDescent="0.2">
      <c r="A66" s="118" t="s">
        <v>576</v>
      </c>
      <c r="B66" s="25" t="s">
        <v>114</v>
      </c>
      <c r="C66" s="25" t="s">
        <v>184</v>
      </c>
      <c r="D66" s="25" t="s">
        <v>173</v>
      </c>
      <c r="E66" s="25" t="s">
        <v>577</v>
      </c>
      <c r="F66" s="25"/>
      <c r="G66" s="119">
        <v>10905.679689999999</v>
      </c>
    </row>
    <row r="67" spans="1:7" x14ac:dyDescent="0.2">
      <c r="A67" s="118" t="s">
        <v>576</v>
      </c>
      <c r="B67" s="25" t="s">
        <v>114</v>
      </c>
      <c r="C67" s="25" t="s">
        <v>184</v>
      </c>
      <c r="D67" s="25" t="s">
        <v>173</v>
      </c>
      <c r="E67" s="25" t="s">
        <v>578</v>
      </c>
      <c r="F67" s="25"/>
      <c r="G67" s="119">
        <v>10905.679689999999</v>
      </c>
    </row>
    <row r="68" spans="1:7" x14ac:dyDescent="0.2">
      <c r="A68" s="118" t="s">
        <v>186</v>
      </c>
      <c r="B68" s="25" t="s">
        <v>114</v>
      </c>
      <c r="C68" s="25" t="s">
        <v>184</v>
      </c>
      <c r="D68" s="25" t="s">
        <v>173</v>
      </c>
      <c r="E68" s="25" t="s">
        <v>578</v>
      </c>
      <c r="F68" s="25" t="s">
        <v>187</v>
      </c>
      <c r="G68" s="119">
        <v>10905.679689999999</v>
      </c>
    </row>
    <row r="69" spans="1:7" ht="22.5" x14ac:dyDescent="0.2">
      <c r="A69" s="118" t="s">
        <v>188</v>
      </c>
      <c r="B69" s="25" t="s">
        <v>114</v>
      </c>
      <c r="C69" s="25" t="s">
        <v>189</v>
      </c>
      <c r="D69" s="25"/>
      <c r="E69" s="25"/>
      <c r="F69" s="25"/>
      <c r="G69" s="120">
        <v>68788.244959999996</v>
      </c>
    </row>
    <row r="70" spans="1:7" ht="22.5" x14ac:dyDescent="0.2">
      <c r="A70" s="118" t="s">
        <v>190</v>
      </c>
      <c r="B70" s="25" t="s">
        <v>114</v>
      </c>
      <c r="C70" s="25" t="s">
        <v>189</v>
      </c>
      <c r="D70" s="25" t="s">
        <v>116</v>
      </c>
      <c r="E70" s="25"/>
      <c r="F70" s="25"/>
      <c r="G70" s="119">
        <v>68788.244959999996</v>
      </c>
    </row>
    <row r="71" spans="1:7" ht="22.5" x14ac:dyDescent="0.2">
      <c r="A71" s="118" t="s">
        <v>119</v>
      </c>
      <c r="B71" s="25" t="s">
        <v>114</v>
      </c>
      <c r="C71" s="25" t="s">
        <v>189</v>
      </c>
      <c r="D71" s="25" t="s">
        <v>116</v>
      </c>
      <c r="E71" s="25" t="s">
        <v>120</v>
      </c>
      <c r="F71" s="25"/>
      <c r="G71" s="119">
        <v>68788.244959999996</v>
      </c>
    </row>
    <row r="72" spans="1:7" ht="22.5" x14ac:dyDescent="0.2">
      <c r="A72" s="118" t="s">
        <v>121</v>
      </c>
      <c r="B72" s="25" t="s">
        <v>114</v>
      </c>
      <c r="C72" s="25" t="s">
        <v>189</v>
      </c>
      <c r="D72" s="25" t="s">
        <v>116</v>
      </c>
      <c r="E72" s="25" t="s">
        <v>122</v>
      </c>
      <c r="F72" s="25"/>
      <c r="G72" s="119">
        <v>68788.244959999996</v>
      </c>
    </row>
    <row r="73" spans="1:7" ht="22.5" x14ac:dyDescent="0.2">
      <c r="A73" s="118" t="s">
        <v>191</v>
      </c>
      <c r="B73" s="25" t="s">
        <v>114</v>
      </c>
      <c r="C73" s="25" t="s">
        <v>189</v>
      </c>
      <c r="D73" s="25" t="s">
        <v>116</v>
      </c>
      <c r="E73" s="25" t="s">
        <v>192</v>
      </c>
      <c r="F73" s="25"/>
      <c r="G73" s="119">
        <v>68788.244959999996</v>
      </c>
    </row>
    <row r="74" spans="1:7" ht="22.5" x14ac:dyDescent="0.2">
      <c r="A74" s="118" t="s">
        <v>193</v>
      </c>
      <c r="B74" s="25" t="s">
        <v>114</v>
      </c>
      <c r="C74" s="25" t="s">
        <v>189</v>
      </c>
      <c r="D74" s="25" t="s">
        <v>116</v>
      </c>
      <c r="E74" s="25" t="s">
        <v>194</v>
      </c>
      <c r="F74" s="25"/>
      <c r="G74" s="119">
        <v>68788.244959999996</v>
      </c>
    </row>
    <row r="75" spans="1:7" x14ac:dyDescent="0.2">
      <c r="A75" s="118" t="s">
        <v>195</v>
      </c>
      <c r="B75" s="25" t="s">
        <v>114</v>
      </c>
      <c r="C75" s="25" t="s">
        <v>189</v>
      </c>
      <c r="D75" s="25" t="s">
        <v>116</v>
      </c>
      <c r="E75" s="25" t="s">
        <v>194</v>
      </c>
      <c r="F75" s="25" t="s">
        <v>196</v>
      </c>
      <c r="G75" s="119">
        <v>68788.244959999996</v>
      </c>
    </row>
    <row r="76" spans="1:7" ht="22.5" x14ac:dyDescent="0.2">
      <c r="A76" s="118" t="s">
        <v>579</v>
      </c>
      <c r="B76" s="25" t="s">
        <v>197</v>
      </c>
      <c r="C76" s="25"/>
      <c r="D76" s="25"/>
      <c r="E76" s="25"/>
      <c r="F76" s="25"/>
      <c r="G76" s="120">
        <v>117580.51193000001</v>
      </c>
    </row>
    <row r="77" spans="1:7" x14ac:dyDescent="0.2">
      <c r="A77" s="118" t="s">
        <v>115</v>
      </c>
      <c r="B77" s="25" t="s">
        <v>197</v>
      </c>
      <c r="C77" s="25" t="s">
        <v>116</v>
      </c>
      <c r="D77" s="25"/>
      <c r="E77" s="25"/>
      <c r="F77" s="25"/>
      <c r="G77" s="120">
        <v>34320.646999999997</v>
      </c>
    </row>
    <row r="78" spans="1:7" ht="22.5" x14ac:dyDescent="0.2">
      <c r="A78" s="118" t="s">
        <v>198</v>
      </c>
      <c r="B78" s="25" t="s">
        <v>197</v>
      </c>
      <c r="C78" s="25" t="s">
        <v>116</v>
      </c>
      <c r="D78" s="25" t="s">
        <v>199</v>
      </c>
      <c r="E78" s="25"/>
      <c r="F78" s="25"/>
      <c r="G78" s="119">
        <v>34210.968000000001</v>
      </c>
    </row>
    <row r="79" spans="1:7" x14ac:dyDescent="0.2">
      <c r="A79" s="118" t="s">
        <v>200</v>
      </c>
      <c r="B79" s="25" t="s">
        <v>197</v>
      </c>
      <c r="C79" s="25" t="s">
        <v>116</v>
      </c>
      <c r="D79" s="25" t="s">
        <v>199</v>
      </c>
      <c r="E79" s="25" t="s">
        <v>201</v>
      </c>
      <c r="F79" s="25"/>
      <c r="G79" s="119">
        <v>34210.968000000001</v>
      </c>
    </row>
    <row r="80" spans="1:7" x14ac:dyDescent="0.2">
      <c r="A80" s="118" t="s">
        <v>202</v>
      </c>
      <c r="B80" s="25" t="s">
        <v>197</v>
      </c>
      <c r="C80" s="25" t="s">
        <v>116</v>
      </c>
      <c r="D80" s="25" t="s">
        <v>199</v>
      </c>
      <c r="E80" s="25" t="s">
        <v>203</v>
      </c>
      <c r="F80" s="25"/>
      <c r="G80" s="119">
        <v>34210.968000000001</v>
      </c>
    </row>
    <row r="81" spans="1:7" x14ac:dyDescent="0.2">
      <c r="A81" s="118" t="s">
        <v>125</v>
      </c>
      <c r="B81" s="25" t="s">
        <v>197</v>
      </c>
      <c r="C81" s="25" t="s">
        <v>116</v>
      </c>
      <c r="D81" s="25" t="s">
        <v>199</v>
      </c>
      <c r="E81" s="25" t="s">
        <v>204</v>
      </c>
      <c r="F81" s="25"/>
      <c r="G81" s="120">
        <v>26811.9</v>
      </c>
    </row>
    <row r="82" spans="1:7" x14ac:dyDescent="0.2">
      <c r="A82" s="118" t="s">
        <v>127</v>
      </c>
      <c r="B82" s="25" t="s">
        <v>197</v>
      </c>
      <c r="C82" s="25" t="s">
        <v>116</v>
      </c>
      <c r="D82" s="25" t="s">
        <v>199</v>
      </c>
      <c r="E82" s="25" t="s">
        <v>204</v>
      </c>
      <c r="F82" s="25" t="s">
        <v>128</v>
      </c>
      <c r="G82" s="119">
        <v>20592.857</v>
      </c>
    </row>
    <row r="83" spans="1:7" ht="22.5" x14ac:dyDescent="0.2">
      <c r="A83" s="118" t="s">
        <v>129</v>
      </c>
      <c r="B83" s="25" t="s">
        <v>197</v>
      </c>
      <c r="C83" s="25" t="s">
        <v>116</v>
      </c>
      <c r="D83" s="25" t="s">
        <v>199</v>
      </c>
      <c r="E83" s="25" t="s">
        <v>204</v>
      </c>
      <c r="F83" s="25" t="s">
        <v>130</v>
      </c>
      <c r="G83" s="119">
        <v>6219.0429999999997</v>
      </c>
    </row>
    <row r="84" spans="1:7" x14ac:dyDescent="0.2">
      <c r="A84" s="118" t="s">
        <v>131</v>
      </c>
      <c r="B84" s="25" t="s">
        <v>197</v>
      </c>
      <c r="C84" s="25" t="s">
        <v>116</v>
      </c>
      <c r="D84" s="25" t="s">
        <v>199</v>
      </c>
      <c r="E84" s="25" t="s">
        <v>205</v>
      </c>
      <c r="F84" s="25"/>
      <c r="G84" s="119">
        <v>892.2</v>
      </c>
    </row>
    <row r="85" spans="1:7" x14ac:dyDescent="0.2">
      <c r="A85" s="118" t="s">
        <v>133</v>
      </c>
      <c r="B85" s="25" t="s">
        <v>197</v>
      </c>
      <c r="C85" s="25" t="s">
        <v>116</v>
      </c>
      <c r="D85" s="25" t="s">
        <v>199</v>
      </c>
      <c r="E85" s="25" t="s">
        <v>205</v>
      </c>
      <c r="F85" s="25" t="s">
        <v>134</v>
      </c>
      <c r="G85" s="119">
        <v>892.2</v>
      </c>
    </row>
    <row r="86" spans="1:7" x14ac:dyDescent="0.2">
      <c r="A86" s="118" t="s">
        <v>135</v>
      </c>
      <c r="B86" s="25" t="s">
        <v>197</v>
      </c>
      <c r="C86" s="25" t="s">
        <v>116</v>
      </c>
      <c r="D86" s="25" t="s">
        <v>199</v>
      </c>
      <c r="E86" s="25" t="s">
        <v>206</v>
      </c>
      <c r="F86" s="25"/>
      <c r="G86" s="119">
        <v>1070.7364</v>
      </c>
    </row>
    <row r="87" spans="1:7" x14ac:dyDescent="0.2">
      <c r="A87" s="118" t="s">
        <v>137</v>
      </c>
      <c r="B87" s="25" t="s">
        <v>197</v>
      </c>
      <c r="C87" s="25" t="s">
        <v>116</v>
      </c>
      <c r="D87" s="25" t="s">
        <v>199</v>
      </c>
      <c r="E87" s="25" t="s">
        <v>206</v>
      </c>
      <c r="F87" s="25" t="s">
        <v>138</v>
      </c>
      <c r="G87" s="119">
        <v>1070.7364</v>
      </c>
    </row>
    <row r="88" spans="1:7" x14ac:dyDescent="0.2">
      <c r="A88" s="118" t="s">
        <v>139</v>
      </c>
      <c r="B88" s="25" t="s">
        <v>197</v>
      </c>
      <c r="C88" s="25" t="s">
        <v>116</v>
      </c>
      <c r="D88" s="25" t="s">
        <v>199</v>
      </c>
      <c r="E88" s="25" t="s">
        <v>207</v>
      </c>
      <c r="F88" s="25"/>
      <c r="G88" s="119">
        <v>1110</v>
      </c>
    </row>
    <row r="89" spans="1:7" x14ac:dyDescent="0.2">
      <c r="A89" s="118" t="s">
        <v>137</v>
      </c>
      <c r="B89" s="25" t="s">
        <v>197</v>
      </c>
      <c r="C89" s="25" t="s">
        <v>116</v>
      </c>
      <c r="D89" s="25" t="s">
        <v>199</v>
      </c>
      <c r="E89" s="25" t="s">
        <v>207</v>
      </c>
      <c r="F89" s="25" t="s">
        <v>138</v>
      </c>
      <c r="G89" s="119">
        <v>60</v>
      </c>
    </row>
    <row r="90" spans="1:7" x14ac:dyDescent="0.2">
      <c r="A90" s="118" t="s">
        <v>141</v>
      </c>
      <c r="B90" s="25" t="s">
        <v>197</v>
      </c>
      <c r="C90" s="25" t="s">
        <v>116</v>
      </c>
      <c r="D90" s="25" t="s">
        <v>199</v>
      </c>
      <c r="E90" s="25" t="s">
        <v>207</v>
      </c>
      <c r="F90" s="25" t="s">
        <v>142</v>
      </c>
      <c r="G90" s="119">
        <v>1050</v>
      </c>
    </row>
    <row r="91" spans="1:7" x14ac:dyDescent="0.2">
      <c r="A91" s="118" t="s">
        <v>580</v>
      </c>
      <c r="B91" s="25" t="s">
        <v>197</v>
      </c>
      <c r="C91" s="25" t="s">
        <v>116</v>
      </c>
      <c r="D91" s="25" t="s">
        <v>199</v>
      </c>
      <c r="E91" s="25" t="s">
        <v>581</v>
      </c>
      <c r="F91" s="25"/>
      <c r="G91" s="119">
        <v>2080.1999999999998</v>
      </c>
    </row>
    <row r="92" spans="1:7" x14ac:dyDescent="0.2">
      <c r="A92" s="118" t="s">
        <v>137</v>
      </c>
      <c r="B92" s="25" t="s">
        <v>197</v>
      </c>
      <c r="C92" s="25" t="s">
        <v>116</v>
      </c>
      <c r="D92" s="25" t="s">
        <v>199</v>
      </c>
      <c r="E92" s="25" t="s">
        <v>581</v>
      </c>
      <c r="F92" s="25" t="s">
        <v>138</v>
      </c>
      <c r="G92" s="119">
        <v>2080.1999999999998</v>
      </c>
    </row>
    <row r="93" spans="1:7" x14ac:dyDescent="0.2">
      <c r="A93" s="118" t="s">
        <v>381</v>
      </c>
      <c r="B93" s="25" t="s">
        <v>197</v>
      </c>
      <c r="C93" s="25" t="s">
        <v>116</v>
      </c>
      <c r="D93" s="25" t="s">
        <v>199</v>
      </c>
      <c r="E93" s="25" t="s">
        <v>582</v>
      </c>
      <c r="F93" s="25"/>
      <c r="G93" s="119">
        <v>780</v>
      </c>
    </row>
    <row r="94" spans="1:7" x14ac:dyDescent="0.2">
      <c r="A94" s="118" t="s">
        <v>137</v>
      </c>
      <c r="B94" s="25" t="s">
        <v>197</v>
      </c>
      <c r="C94" s="25" t="s">
        <v>116</v>
      </c>
      <c r="D94" s="25" t="s">
        <v>199</v>
      </c>
      <c r="E94" s="25" t="s">
        <v>582</v>
      </c>
      <c r="F94" s="25" t="s">
        <v>138</v>
      </c>
      <c r="G94" s="120">
        <v>780</v>
      </c>
    </row>
    <row r="95" spans="1:7" x14ac:dyDescent="0.2">
      <c r="A95" s="118" t="s">
        <v>147</v>
      </c>
      <c r="B95" s="25" t="s">
        <v>197</v>
      </c>
      <c r="C95" s="25" t="s">
        <v>116</v>
      </c>
      <c r="D95" s="25" t="s">
        <v>199</v>
      </c>
      <c r="E95" s="25" t="s">
        <v>208</v>
      </c>
      <c r="F95" s="25"/>
      <c r="G95" s="119">
        <v>1465.9316000000001</v>
      </c>
    </row>
    <row r="96" spans="1:7" x14ac:dyDescent="0.2">
      <c r="A96" s="118" t="s">
        <v>133</v>
      </c>
      <c r="B96" s="25" t="s">
        <v>197</v>
      </c>
      <c r="C96" s="25" t="s">
        <v>116</v>
      </c>
      <c r="D96" s="25" t="s">
        <v>199</v>
      </c>
      <c r="E96" s="25" t="s">
        <v>208</v>
      </c>
      <c r="F96" s="25" t="s">
        <v>134</v>
      </c>
      <c r="G96" s="119">
        <v>340.08459999999997</v>
      </c>
    </row>
    <row r="97" spans="1:7" x14ac:dyDescent="0.2">
      <c r="A97" s="118" t="s">
        <v>137</v>
      </c>
      <c r="B97" s="25" t="s">
        <v>197</v>
      </c>
      <c r="C97" s="25" t="s">
        <v>116</v>
      </c>
      <c r="D97" s="25" t="s">
        <v>199</v>
      </c>
      <c r="E97" s="25" t="s">
        <v>208</v>
      </c>
      <c r="F97" s="25" t="s">
        <v>138</v>
      </c>
      <c r="G97" s="119">
        <v>1122.847</v>
      </c>
    </row>
    <row r="98" spans="1:7" x14ac:dyDescent="0.2">
      <c r="A98" s="118" t="s">
        <v>149</v>
      </c>
      <c r="B98" s="25" t="s">
        <v>197</v>
      </c>
      <c r="C98" s="25" t="s">
        <v>116</v>
      </c>
      <c r="D98" s="25" t="s">
        <v>199</v>
      </c>
      <c r="E98" s="25" t="s">
        <v>208</v>
      </c>
      <c r="F98" s="25" t="s">
        <v>150</v>
      </c>
      <c r="G98" s="119">
        <v>3</v>
      </c>
    </row>
    <row r="99" spans="1:7" x14ac:dyDescent="0.2">
      <c r="A99" s="118" t="s">
        <v>209</v>
      </c>
      <c r="B99" s="25" t="s">
        <v>197</v>
      </c>
      <c r="C99" s="25" t="s">
        <v>116</v>
      </c>
      <c r="D99" s="25" t="s">
        <v>184</v>
      </c>
      <c r="E99" s="25"/>
      <c r="F99" s="25"/>
      <c r="G99" s="119">
        <v>9.6790000000000003</v>
      </c>
    </row>
    <row r="100" spans="1:7" x14ac:dyDescent="0.2">
      <c r="A100" s="118" t="s">
        <v>210</v>
      </c>
      <c r="B100" s="25" t="s">
        <v>197</v>
      </c>
      <c r="C100" s="25" t="s">
        <v>116</v>
      </c>
      <c r="D100" s="25" t="s">
        <v>184</v>
      </c>
      <c r="E100" s="25" t="s">
        <v>211</v>
      </c>
      <c r="F100" s="25"/>
      <c r="G100" s="120">
        <v>9.6790000000000003</v>
      </c>
    </row>
    <row r="101" spans="1:7" x14ac:dyDescent="0.2">
      <c r="A101" s="118" t="s">
        <v>210</v>
      </c>
      <c r="B101" s="25" t="s">
        <v>197</v>
      </c>
      <c r="C101" s="25" t="s">
        <v>116</v>
      </c>
      <c r="D101" s="25" t="s">
        <v>184</v>
      </c>
      <c r="E101" s="25" t="s">
        <v>212</v>
      </c>
      <c r="F101" s="25"/>
      <c r="G101" s="119">
        <v>9.6790000000000003</v>
      </c>
    </row>
    <row r="102" spans="1:7" ht="22.5" x14ac:dyDescent="0.2">
      <c r="A102" s="118" t="s">
        <v>213</v>
      </c>
      <c r="B102" s="25" t="s">
        <v>197</v>
      </c>
      <c r="C102" s="25" t="s">
        <v>116</v>
      </c>
      <c r="D102" s="25" t="s">
        <v>184</v>
      </c>
      <c r="E102" s="25" t="s">
        <v>214</v>
      </c>
      <c r="F102" s="25"/>
      <c r="G102" s="119">
        <v>9.6790000000000003</v>
      </c>
    </row>
    <row r="103" spans="1:7" x14ac:dyDescent="0.2">
      <c r="A103" s="118" t="s">
        <v>137</v>
      </c>
      <c r="B103" s="25" t="s">
        <v>197</v>
      </c>
      <c r="C103" s="25" t="s">
        <v>116</v>
      </c>
      <c r="D103" s="25" t="s">
        <v>184</v>
      </c>
      <c r="E103" s="25" t="s">
        <v>214</v>
      </c>
      <c r="F103" s="25" t="s">
        <v>138</v>
      </c>
      <c r="G103" s="119">
        <v>9.6790000000000003</v>
      </c>
    </row>
    <row r="104" spans="1:7" x14ac:dyDescent="0.2">
      <c r="A104" s="118" t="s">
        <v>159</v>
      </c>
      <c r="B104" s="25" t="s">
        <v>197</v>
      </c>
      <c r="C104" s="25" t="s">
        <v>116</v>
      </c>
      <c r="D104" s="25" t="s">
        <v>160</v>
      </c>
      <c r="E104" s="25"/>
      <c r="F104" s="25"/>
      <c r="G104" s="119">
        <v>100</v>
      </c>
    </row>
    <row r="105" spans="1:7" x14ac:dyDescent="0.2">
      <c r="A105" s="118" t="s">
        <v>165</v>
      </c>
      <c r="B105" s="25" t="s">
        <v>197</v>
      </c>
      <c r="C105" s="25" t="s">
        <v>116</v>
      </c>
      <c r="D105" s="25" t="s">
        <v>160</v>
      </c>
      <c r="E105" s="25" t="s">
        <v>166</v>
      </c>
      <c r="F105" s="25"/>
      <c r="G105" s="120">
        <v>100</v>
      </c>
    </row>
    <row r="106" spans="1:7" x14ac:dyDescent="0.2">
      <c r="A106" s="118" t="s">
        <v>167</v>
      </c>
      <c r="B106" s="25" t="s">
        <v>197</v>
      </c>
      <c r="C106" s="25" t="s">
        <v>116</v>
      </c>
      <c r="D106" s="25" t="s">
        <v>160</v>
      </c>
      <c r="E106" s="25" t="s">
        <v>168</v>
      </c>
      <c r="F106" s="25"/>
      <c r="G106" s="119">
        <v>100</v>
      </c>
    </row>
    <row r="107" spans="1:7" ht="22.5" x14ac:dyDescent="0.2">
      <c r="A107" s="118" t="s">
        <v>215</v>
      </c>
      <c r="B107" s="25" t="s">
        <v>197</v>
      </c>
      <c r="C107" s="25" t="s">
        <v>116</v>
      </c>
      <c r="D107" s="25" t="s">
        <v>160</v>
      </c>
      <c r="E107" s="25" t="s">
        <v>216</v>
      </c>
      <c r="F107" s="25"/>
      <c r="G107" s="119">
        <v>100</v>
      </c>
    </row>
    <row r="108" spans="1:7" x14ac:dyDescent="0.2">
      <c r="A108" s="118" t="s">
        <v>137</v>
      </c>
      <c r="B108" s="25" t="s">
        <v>197</v>
      </c>
      <c r="C108" s="25" t="s">
        <v>116</v>
      </c>
      <c r="D108" s="25" t="s">
        <v>160</v>
      </c>
      <c r="E108" s="25" t="s">
        <v>216</v>
      </c>
      <c r="F108" s="25" t="s">
        <v>138</v>
      </c>
      <c r="G108" s="119">
        <v>100</v>
      </c>
    </row>
    <row r="109" spans="1:7" x14ac:dyDescent="0.2">
      <c r="A109" s="118" t="s">
        <v>178</v>
      </c>
      <c r="B109" s="25" t="s">
        <v>197</v>
      </c>
      <c r="C109" s="25" t="s">
        <v>173</v>
      </c>
      <c r="D109" s="25"/>
      <c r="E109" s="25"/>
      <c r="F109" s="25"/>
      <c r="G109" s="119">
        <v>5028.5360000000001</v>
      </c>
    </row>
    <row r="110" spans="1:7" ht="22.5" x14ac:dyDescent="0.2">
      <c r="A110" s="118" t="s">
        <v>179</v>
      </c>
      <c r="B110" s="25" t="s">
        <v>197</v>
      </c>
      <c r="C110" s="25" t="s">
        <v>173</v>
      </c>
      <c r="D110" s="25" t="s">
        <v>180</v>
      </c>
      <c r="E110" s="25"/>
      <c r="F110" s="25"/>
      <c r="G110" s="119">
        <v>5028.5360000000001</v>
      </c>
    </row>
    <row r="111" spans="1:7" x14ac:dyDescent="0.2">
      <c r="A111" s="118" t="s">
        <v>165</v>
      </c>
      <c r="B111" s="25" t="s">
        <v>197</v>
      </c>
      <c r="C111" s="25" t="s">
        <v>173</v>
      </c>
      <c r="D111" s="25" t="s">
        <v>180</v>
      </c>
      <c r="E111" s="25" t="s">
        <v>166</v>
      </c>
      <c r="F111" s="25"/>
      <c r="G111" s="120">
        <v>5028.5360000000001</v>
      </c>
    </row>
    <row r="112" spans="1:7" x14ac:dyDescent="0.2">
      <c r="A112" s="118" t="s">
        <v>167</v>
      </c>
      <c r="B112" s="25" t="s">
        <v>197</v>
      </c>
      <c r="C112" s="25" t="s">
        <v>173</v>
      </c>
      <c r="D112" s="25" t="s">
        <v>180</v>
      </c>
      <c r="E112" s="25" t="s">
        <v>168</v>
      </c>
      <c r="F112" s="25"/>
      <c r="G112" s="120">
        <v>5028.5360000000001</v>
      </c>
    </row>
    <row r="113" spans="1:7" x14ac:dyDescent="0.2">
      <c r="A113" s="118" t="s">
        <v>217</v>
      </c>
      <c r="B113" s="25" t="s">
        <v>197</v>
      </c>
      <c r="C113" s="25" t="s">
        <v>173</v>
      </c>
      <c r="D113" s="25" t="s">
        <v>180</v>
      </c>
      <c r="E113" s="25" t="s">
        <v>218</v>
      </c>
      <c r="F113" s="25"/>
      <c r="G113" s="119">
        <v>4908.4359999999997</v>
      </c>
    </row>
    <row r="114" spans="1:7" x14ac:dyDescent="0.2">
      <c r="A114" s="118" t="s">
        <v>217</v>
      </c>
      <c r="B114" s="25" t="s">
        <v>197</v>
      </c>
      <c r="C114" s="25" t="s">
        <v>173</v>
      </c>
      <c r="D114" s="25" t="s">
        <v>180</v>
      </c>
      <c r="E114" s="25" t="s">
        <v>218</v>
      </c>
      <c r="F114" s="25" t="s">
        <v>219</v>
      </c>
      <c r="G114" s="119">
        <v>3769.92</v>
      </c>
    </row>
    <row r="115" spans="1:7" ht="22.5" x14ac:dyDescent="0.2">
      <c r="A115" s="118" t="s">
        <v>220</v>
      </c>
      <c r="B115" s="25" t="s">
        <v>197</v>
      </c>
      <c r="C115" s="25" t="s">
        <v>173</v>
      </c>
      <c r="D115" s="25" t="s">
        <v>180</v>
      </c>
      <c r="E115" s="25" t="s">
        <v>218</v>
      </c>
      <c r="F115" s="25" t="s">
        <v>221</v>
      </c>
      <c r="G115" s="119">
        <v>1138.5160000000001</v>
      </c>
    </row>
    <row r="116" spans="1:7" x14ac:dyDescent="0.2">
      <c r="A116" s="118" t="s">
        <v>147</v>
      </c>
      <c r="B116" s="25" t="s">
        <v>197</v>
      </c>
      <c r="C116" s="25" t="s">
        <v>173</v>
      </c>
      <c r="D116" s="25" t="s">
        <v>180</v>
      </c>
      <c r="E116" s="25" t="s">
        <v>222</v>
      </c>
      <c r="F116" s="25"/>
      <c r="G116" s="119">
        <v>120.1</v>
      </c>
    </row>
    <row r="117" spans="1:7" x14ac:dyDescent="0.2">
      <c r="A117" s="118" t="s">
        <v>137</v>
      </c>
      <c r="B117" s="25" t="s">
        <v>197</v>
      </c>
      <c r="C117" s="25" t="s">
        <v>173</v>
      </c>
      <c r="D117" s="25" t="s">
        <v>180</v>
      </c>
      <c r="E117" s="25" t="s">
        <v>222</v>
      </c>
      <c r="F117" s="25" t="s">
        <v>138</v>
      </c>
      <c r="G117" s="119">
        <v>120.1</v>
      </c>
    </row>
    <row r="118" spans="1:7" x14ac:dyDescent="0.2">
      <c r="A118" s="118" t="s">
        <v>223</v>
      </c>
      <c r="B118" s="25" t="s">
        <v>197</v>
      </c>
      <c r="C118" s="25" t="s">
        <v>199</v>
      </c>
      <c r="D118" s="25"/>
      <c r="E118" s="25"/>
      <c r="F118" s="25"/>
      <c r="G118" s="119">
        <v>29324.695239999997</v>
      </c>
    </row>
    <row r="119" spans="1:7" x14ac:dyDescent="0.2">
      <c r="A119" s="118" t="s">
        <v>224</v>
      </c>
      <c r="B119" s="25" t="s">
        <v>197</v>
      </c>
      <c r="C119" s="25" t="s">
        <v>199</v>
      </c>
      <c r="D119" s="25" t="s">
        <v>184</v>
      </c>
      <c r="E119" s="25"/>
      <c r="F119" s="25"/>
      <c r="G119" s="119">
        <v>981.23549000000003</v>
      </c>
    </row>
    <row r="120" spans="1:7" x14ac:dyDescent="0.2">
      <c r="A120" s="118" t="s">
        <v>229</v>
      </c>
      <c r="B120" s="25" t="s">
        <v>197</v>
      </c>
      <c r="C120" s="25" t="s">
        <v>199</v>
      </c>
      <c r="D120" s="25" t="s">
        <v>184</v>
      </c>
      <c r="E120" s="25" t="s">
        <v>230</v>
      </c>
      <c r="F120" s="25"/>
      <c r="G120" s="119">
        <v>500.00089000000003</v>
      </c>
    </row>
    <row r="121" spans="1:7" x14ac:dyDescent="0.2">
      <c r="A121" s="118" t="s">
        <v>583</v>
      </c>
      <c r="B121" s="25" t="s">
        <v>197</v>
      </c>
      <c r="C121" s="25" t="s">
        <v>199</v>
      </c>
      <c r="D121" s="25" t="s">
        <v>184</v>
      </c>
      <c r="E121" s="25" t="s">
        <v>584</v>
      </c>
      <c r="F121" s="25"/>
      <c r="G121" s="119">
        <v>500.00089000000003</v>
      </c>
    </row>
    <row r="122" spans="1:7" ht="22.5" x14ac:dyDescent="0.2">
      <c r="A122" s="118" t="s">
        <v>585</v>
      </c>
      <c r="B122" s="25" t="s">
        <v>197</v>
      </c>
      <c r="C122" s="25" t="s">
        <v>199</v>
      </c>
      <c r="D122" s="25" t="s">
        <v>184</v>
      </c>
      <c r="E122" s="25" t="s">
        <v>586</v>
      </c>
      <c r="F122" s="25"/>
      <c r="G122" s="119">
        <v>500.00089000000003</v>
      </c>
    </row>
    <row r="123" spans="1:7" x14ac:dyDescent="0.2">
      <c r="A123" s="118" t="s">
        <v>137</v>
      </c>
      <c r="B123" s="25" t="s">
        <v>197</v>
      </c>
      <c r="C123" s="25" t="s">
        <v>199</v>
      </c>
      <c r="D123" s="25" t="s">
        <v>184</v>
      </c>
      <c r="E123" s="25" t="s">
        <v>586</v>
      </c>
      <c r="F123" s="25" t="s">
        <v>138</v>
      </c>
      <c r="G123" s="119">
        <v>500.00089000000003</v>
      </c>
    </row>
    <row r="124" spans="1:7" x14ac:dyDescent="0.2">
      <c r="A124" s="118" t="s">
        <v>165</v>
      </c>
      <c r="B124" s="25" t="s">
        <v>197</v>
      </c>
      <c r="C124" s="25" t="s">
        <v>199</v>
      </c>
      <c r="D124" s="25" t="s">
        <v>184</v>
      </c>
      <c r="E124" s="25" t="s">
        <v>166</v>
      </c>
      <c r="F124" s="25"/>
      <c r="G124" s="119">
        <v>481.2346</v>
      </c>
    </row>
    <row r="125" spans="1:7" x14ac:dyDescent="0.2">
      <c r="A125" s="118" t="s">
        <v>167</v>
      </c>
      <c r="B125" s="25" t="s">
        <v>197</v>
      </c>
      <c r="C125" s="25" t="s">
        <v>199</v>
      </c>
      <c r="D125" s="25" t="s">
        <v>184</v>
      </c>
      <c r="E125" s="25" t="s">
        <v>168</v>
      </c>
      <c r="F125" s="25"/>
      <c r="G125" s="119">
        <v>481.2346</v>
      </c>
    </row>
    <row r="126" spans="1:7" x14ac:dyDescent="0.2">
      <c r="A126" s="118" t="s">
        <v>225</v>
      </c>
      <c r="B126" s="25" t="s">
        <v>197</v>
      </c>
      <c r="C126" s="25" t="s">
        <v>199</v>
      </c>
      <c r="D126" s="25" t="s">
        <v>184</v>
      </c>
      <c r="E126" s="25" t="s">
        <v>226</v>
      </c>
      <c r="F126" s="25"/>
      <c r="G126" s="119">
        <v>481.2346</v>
      </c>
    </row>
    <row r="127" spans="1:7" x14ac:dyDescent="0.2">
      <c r="A127" s="118" t="s">
        <v>137</v>
      </c>
      <c r="B127" s="25" t="s">
        <v>197</v>
      </c>
      <c r="C127" s="25" t="s">
        <v>199</v>
      </c>
      <c r="D127" s="25" t="s">
        <v>184</v>
      </c>
      <c r="E127" s="25" t="s">
        <v>226</v>
      </c>
      <c r="F127" s="25" t="s">
        <v>138</v>
      </c>
      <c r="G127" s="119">
        <v>481.2346</v>
      </c>
    </row>
    <row r="128" spans="1:7" x14ac:dyDescent="0.2">
      <c r="A128" s="118" t="s">
        <v>227</v>
      </c>
      <c r="B128" s="25" t="s">
        <v>197</v>
      </c>
      <c r="C128" s="25" t="s">
        <v>199</v>
      </c>
      <c r="D128" s="25" t="s">
        <v>228</v>
      </c>
      <c r="E128" s="25"/>
      <c r="F128" s="25"/>
      <c r="G128" s="119">
        <v>26043.459750000002</v>
      </c>
    </row>
    <row r="129" spans="1:7" x14ac:dyDescent="0.2">
      <c r="A129" s="118" t="s">
        <v>229</v>
      </c>
      <c r="B129" s="25" t="s">
        <v>197</v>
      </c>
      <c r="C129" s="25" t="s">
        <v>199</v>
      </c>
      <c r="D129" s="25" t="s">
        <v>228</v>
      </c>
      <c r="E129" s="25" t="s">
        <v>230</v>
      </c>
      <c r="F129" s="25"/>
      <c r="G129" s="119">
        <v>26043.459750000002</v>
      </c>
    </row>
    <row r="130" spans="1:7" x14ac:dyDescent="0.2">
      <c r="A130" s="118" t="s">
        <v>231</v>
      </c>
      <c r="B130" s="25" t="s">
        <v>197</v>
      </c>
      <c r="C130" s="25" t="s">
        <v>199</v>
      </c>
      <c r="D130" s="25" t="s">
        <v>228</v>
      </c>
      <c r="E130" s="25" t="s">
        <v>232</v>
      </c>
      <c r="F130" s="25"/>
      <c r="G130" s="119">
        <v>26043.459750000002</v>
      </c>
    </row>
    <row r="131" spans="1:7" ht="22.5" x14ac:dyDescent="0.2">
      <c r="A131" s="118" t="s">
        <v>233</v>
      </c>
      <c r="B131" s="25" t="s">
        <v>197</v>
      </c>
      <c r="C131" s="25" t="s">
        <v>199</v>
      </c>
      <c r="D131" s="25" t="s">
        <v>228</v>
      </c>
      <c r="E131" s="25" t="s">
        <v>234</v>
      </c>
      <c r="F131" s="25"/>
      <c r="G131" s="119">
        <v>26043.459750000002</v>
      </c>
    </row>
    <row r="132" spans="1:7" ht="22.5" x14ac:dyDescent="0.2">
      <c r="A132" s="118" t="s">
        <v>235</v>
      </c>
      <c r="B132" s="25" t="s">
        <v>197</v>
      </c>
      <c r="C132" s="25" t="s">
        <v>199</v>
      </c>
      <c r="D132" s="25" t="s">
        <v>228</v>
      </c>
      <c r="E132" s="25" t="s">
        <v>234</v>
      </c>
      <c r="F132" s="25" t="s">
        <v>236</v>
      </c>
      <c r="G132" s="119">
        <v>26043.459750000002</v>
      </c>
    </row>
    <row r="133" spans="1:7" x14ac:dyDescent="0.2">
      <c r="A133" s="118" t="s">
        <v>237</v>
      </c>
      <c r="B133" s="25" t="s">
        <v>197</v>
      </c>
      <c r="C133" s="25" t="s">
        <v>199</v>
      </c>
      <c r="D133" s="25" t="s">
        <v>238</v>
      </c>
      <c r="E133" s="25"/>
      <c r="F133" s="25"/>
      <c r="G133" s="120">
        <v>2300</v>
      </c>
    </row>
    <row r="134" spans="1:7" x14ac:dyDescent="0.2">
      <c r="A134" s="118" t="s">
        <v>165</v>
      </c>
      <c r="B134" s="25" t="s">
        <v>197</v>
      </c>
      <c r="C134" s="25" t="s">
        <v>199</v>
      </c>
      <c r="D134" s="25" t="s">
        <v>238</v>
      </c>
      <c r="E134" s="25" t="s">
        <v>166</v>
      </c>
      <c r="F134" s="25"/>
      <c r="G134" s="119">
        <v>2300</v>
      </c>
    </row>
    <row r="135" spans="1:7" x14ac:dyDescent="0.2">
      <c r="A135" s="118" t="s">
        <v>167</v>
      </c>
      <c r="B135" s="25" t="s">
        <v>197</v>
      </c>
      <c r="C135" s="25" t="s">
        <v>199</v>
      </c>
      <c r="D135" s="25" t="s">
        <v>238</v>
      </c>
      <c r="E135" s="25" t="s">
        <v>168</v>
      </c>
      <c r="F135" s="25"/>
      <c r="G135" s="119">
        <v>2300</v>
      </c>
    </row>
    <row r="136" spans="1:7" x14ac:dyDescent="0.2">
      <c r="A136" s="118" t="s">
        <v>239</v>
      </c>
      <c r="B136" s="25" t="s">
        <v>197</v>
      </c>
      <c r="C136" s="25" t="s">
        <v>199</v>
      </c>
      <c r="D136" s="25" t="s">
        <v>238</v>
      </c>
      <c r="E136" s="25" t="s">
        <v>240</v>
      </c>
      <c r="F136" s="25"/>
      <c r="G136" s="119">
        <v>2300</v>
      </c>
    </row>
    <row r="137" spans="1:7" ht="33.75" x14ac:dyDescent="0.2">
      <c r="A137" s="118" t="s">
        <v>241</v>
      </c>
      <c r="B137" s="25" t="s">
        <v>197</v>
      </c>
      <c r="C137" s="25" t="s">
        <v>199</v>
      </c>
      <c r="D137" s="25" t="s">
        <v>238</v>
      </c>
      <c r="E137" s="25" t="s">
        <v>240</v>
      </c>
      <c r="F137" s="25" t="s">
        <v>242</v>
      </c>
      <c r="G137" s="119">
        <v>2300</v>
      </c>
    </row>
    <row r="138" spans="1:7" x14ac:dyDescent="0.2">
      <c r="A138" s="118" t="s">
        <v>183</v>
      </c>
      <c r="B138" s="25" t="s">
        <v>197</v>
      </c>
      <c r="C138" s="25" t="s">
        <v>184</v>
      </c>
      <c r="D138" s="25"/>
      <c r="E138" s="25"/>
      <c r="F138" s="25"/>
      <c r="G138" s="119">
        <v>13595.565689999999</v>
      </c>
    </row>
    <row r="139" spans="1:7" x14ac:dyDescent="0.2">
      <c r="A139" s="118" t="s">
        <v>243</v>
      </c>
      <c r="B139" s="25" t="s">
        <v>197</v>
      </c>
      <c r="C139" s="25" t="s">
        <v>184</v>
      </c>
      <c r="D139" s="25" t="s">
        <v>116</v>
      </c>
      <c r="E139" s="25"/>
      <c r="F139" s="25"/>
      <c r="G139" s="119">
        <v>1178.086</v>
      </c>
    </row>
    <row r="140" spans="1:7" x14ac:dyDescent="0.2">
      <c r="A140" s="118" t="s">
        <v>229</v>
      </c>
      <c r="B140" s="25" t="s">
        <v>197</v>
      </c>
      <c r="C140" s="25" t="s">
        <v>184</v>
      </c>
      <c r="D140" s="25" t="s">
        <v>116</v>
      </c>
      <c r="E140" s="25" t="s">
        <v>230</v>
      </c>
      <c r="F140" s="25"/>
      <c r="G140" s="120">
        <v>1178.086</v>
      </c>
    </row>
    <row r="141" spans="1:7" ht="22.5" x14ac:dyDescent="0.2">
      <c r="A141" s="118" t="s">
        <v>244</v>
      </c>
      <c r="B141" s="25" t="s">
        <v>197</v>
      </c>
      <c r="C141" s="25" t="s">
        <v>184</v>
      </c>
      <c r="D141" s="25" t="s">
        <v>116</v>
      </c>
      <c r="E141" s="25" t="s">
        <v>245</v>
      </c>
      <c r="F141" s="25"/>
      <c r="G141" s="119">
        <v>1178.086</v>
      </c>
    </row>
    <row r="142" spans="1:7" ht="22.5" x14ac:dyDescent="0.2">
      <c r="A142" s="118" t="s">
        <v>246</v>
      </c>
      <c r="B142" s="25" t="s">
        <v>197</v>
      </c>
      <c r="C142" s="25" t="s">
        <v>184</v>
      </c>
      <c r="D142" s="25" t="s">
        <v>116</v>
      </c>
      <c r="E142" s="25" t="s">
        <v>247</v>
      </c>
      <c r="F142" s="25"/>
      <c r="G142" s="119">
        <v>1178.086</v>
      </c>
    </row>
    <row r="143" spans="1:7" ht="22.5" x14ac:dyDescent="0.2">
      <c r="A143" s="118" t="s">
        <v>235</v>
      </c>
      <c r="B143" s="25" t="s">
        <v>197</v>
      </c>
      <c r="C143" s="25" t="s">
        <v>184</v>
      </c>
      <c r="D143" s="25" t="s">
        <v>116</v>
      </c>
      <c r="E143" s="25" t="s">
        <v>247</v>
      </c>
      <c r="F143" s="25" t="s">
        <v>236</v>
      </c>
      <c r="G143" s="119">
        <v>1178.086</v>
      </c>
    </row>
    <row r="144" spans="1:7" x14ac:dyDescent="0.2">
      <c r="A144" s="118" t="s">
        <v>185</v>
      </c>
      <c r="B144" s="25" t="s">
        <v>197</v>
      </c>
      <c r="C144" s="25" t="s">
        <v>184</v>
      </c>
      <c r="D144" s="25" t="s">
        <v>173</v>
      </c>
      <c r="E144" s="25"/>
      <c r="F144" s="25"/>
      <c r="G144" s="119">
        <v>12417.47969</v>
      </c>
    </row>
    <row r="145" spans="1:7" x14ac:dyDescent="0.2">
      <c r="A145" s="118" t="s">
        <v>229</v>
      </c>
      <c r="B145" s="25" t="s">
        <v>197</v>
      </c>
      <c r="C145" s="25" t="s">
        <v>184</v>
      </c>
      <c r="D145" s="25" t="s">
        <v>173</v>
      </c>
      <c r="E145" s="25" t="s">
        <v>230</v>
      </c>
      <c r="F145" s="25"/>
      <c r="G145" s="120">
        <v>1511.8</v>
      </c>
    </row>
    <row r="146" spans="1:7" ht="22.5" x14ac:dyDescent="0.2">
      <c r="A146" s="118" t="s">
        <v>248</v>
      </c>
      <c r="B146" s="25" t="s">
        <v>197</v>
      </c>
      <c r="C146" s="25" t="s">
        <v>184</v>
      </c>
      <c r="D146" s="25" t="s">
        <v>173</v>
      </c>
      <c r="E146" s="25" t="s">
        <v>249</v>
      </c>
      <c r="F146" s="25"/>
      <c r="G146" s="119">
        <v>1511.8</v>
      </c>
    </row>
    <row r="147" spans="1:7" x14ac:dyDescent="0.2">
      <c r="A147" s="118" t="s">
        <v>250</v>
      </c>
      <c r="B147" s="25" t="s">
        <v>197</v>
      </c>
      <c r="C147" s="25" t="s">
        <v>184</v>
      </c>
      <c r="D147" s="25" t="s">
        <v>173</v>
      </c>
      <c r="E147" s="25" t="s">
        <v>251</v>
      </c>
      <c r="F147" s="25"/>
      <c r="G147" s="119">
        <v>1511.8</v>
      </c>
    </row>
    <row r="148" spans="1:7" x14ac:dyDescent="0.2">
      <c r="A148" s="118" t="s">
        <v>137</v>
      </c>
      <c r="B148" s="25" t="s">
        <v>197</v>
      </c>
      <c r="C148" s="25" t="s">
        <v>184</v>
      </c>
      <c r="D148" s="25" t="s">
        <v>173</v>
      </c>
      <c r="E148" s="25" t="s">
        <v>251</v>
      </c>
      <c r="F148" s="25" t="s">
        <v>138</v>
      </c>
      <c r="G148" s="119">
        <v>1511.8</v>
      </c>
    </row>
    <row r="149" spans="1:7" x14ac:dyDescent="0.2">
      <c r="A149" s="118" t="s">
        <v>252</v>
      </c>
      <c r="B149" s="25" t="s">
        <v>197</v>
      </c>
      <c r="C149" s="25" t="s">
        <v>184</v>
      </c>
      <c r="D149" s="25" t="s">
        <v>173</v>
      </c>
      <c r="E149" s="25" t="s">
        <v>253</v>
      </c>
      <c r="F149" s="25"/>
      <c r="G149" s="119">
        <v>10905.679689999999</v>
      </c>
    </row>
    <row r="150" spans="1:7" ht="22.5" x14ac:dyDescent="0.2">
      <c r="A150" s="118" t="s">
        <v>587</v>
      </c>
      <c r="B150" s="25" t="s">
        <v>197</v>
      </c>
      <c r="C150" s="25" t="s">
        <v>184</v>
      </c>
      <c r="D150" s="25" t="s">
        <v>173</v>
      </c>
      <c r="E150" s="25" t="s">
        <v>588</v>
      </c>
      <c r="F150" s="25"/>
      <c r="G150" s="119">
        <v>10905.679689999999</v>
      </c>
    </row>
    <row r="151" spans="1:7" x14ac:dyDescent="0.2">
      <c r="A151" s="118" t="s">
        <v>576</v>
      </c>
      <c r="B151" s="25" t="s">
        <v>197</v>
      </c>
      <c r="C151" s="25" t="s">
        <v>184</v>
      </c>
      <c r="D151" s="25" t="s">
        <v>173</v>
      </c>
      <c r="E151" s="25" t="s">
        <v>589</v>
      </c>
      <c r="F151" s="25"/>
      <c r="G151" s="119">
        <v>10905.679689999999</v>
      </c>
    </row>
    <row r="152" spans="1:7" x14ac:dyDescent="0.2">
      <c r="A152" s="118" t="s">
        <v>137</v>
      </c>
      <c r="B152" s="25" t="s">
        <v>197</v>
      </c>
      <c r="C152" s="25" t="s">
        <v>184</v>
      </c>
      <c r="D152" s="25" t="s">
        <v>173</v>
      </c>
      <c r="E152" s="25" t="s">
        <v>589</v>
      </c>
      <c r="F152" s="25" t="s">
        <v>138</v>
      </c>
      <c r="G152" s="120">
        <v>10905.679689999999</v>
      </c>
    </row>
    <row r="153" spans="1:7" x14ac:dyDescent="0.2">
      <c r="A153" s="118" t="s">
        <v>254</v>
      </c>
      <c r="B153" s="25" t="s">
        <v>197</v>
      </c>
      <c r="C153" s="25" t="s">
        <v>255</v>
      </c>
      <c r="D153" s="25"/>
      <c r="E153" s="25"/>
      <c r="F153" s="25"/>
      <c r="G153" s="119">
        <v>1000</v>
      </c>
    </row>
    <row r="154" spans="1:7" x14ac:dyDescent="0.2">
      <c r="A154" s="118" t="s">
        <v>256</v>
      </c>
      <c r="B154" s="25" t="s">
        <v>197</v>
      </c>
      <c r="C154" s="25" t="s">
        <v>255</v>
      </c>
      <c r="D154" s="25" t="s">
        <v>199</v>
      </c>
      <c r="E154" s="25"/>
      <c r="F154" s="25"/>
      <c r="G154" s="119">
        <v>1000</v>
      </c>
    </row>
    <row r="155" spans="1:7" x14ac:dyDescent="0.2">
      <c r="A155" s="118" t="s">
        <v>165</v>
      </c>
      <c r="B155" s="25" t="s">
        <v>197</v>
      </c>
      <c r="C155" s="25" t="s">
        <v>255</v>
      </c>
      <c r="D155" s="25" t="s">
        <v>199</v>
      </c>
      <c r="E155" s="25" t="s">
        <v>166</v>
      </c>
      <c r="F155" s="25"/>
      <c r="G155" s="119">
        <v>1000</v>
      </c>
    </row>
    <row r="156" spans="1:7" x14ac:dyDescent="0.2">
      <c r="A156" s="118" t="s">
        <v>167</v>
      </c>
      <c r="B156" s="25" t="s">
        <v>197</v>
      </c>
      <c r="C156" s="25" t="s">
        <v>255</v>
      </c>
      <c r="D156" s="25" t="s">
        <v>199</v>
      </c>
      <c r="E156" s="25" t="s">
        <v>168</v>
      </c>
      <c r="F156" s="25"/>
      <c r="G156" s="120">
        <v>1000</v>
      </c>
    </row>
    <row r="157" spans="1:7" x14ac:dyDescent="0.2">
      <c r="A157" s="118" t="s">
        <v>257</v>
      </c>
      <c r="B157" s="25" t="s">
        <v>197</v>
      </c>
      <c r="C157" s="25" t="s">
        <v>255</v>
      </c>
      <c r="D157" s="25" t="s">
        <v>199</v>
      </c>
      <c r="E157" s="25" t="s">
        <v>258</v>
      </c>
      <c r="F157" s="25"/>
      <c r="G157" s="119">
        <v>1000</v>
      </c>
    </row>
    <row r="158" spans="1:7" x14ac:dyDescent="0.2">
      <c r="A158" s="118" t="s">
        <v>157</v>
      </c>
      <c r="B158" s="25" t="s">
        <v>197</v>
      </c>
      <c r="C158" s="25" t="s">
        <v>255</v>
      </c>
      <c r="D158" s="25" t="s">
        <v>199</v>
      </c>
      <c r="E158" s="25" t="s">
        <v>258</v>
      </c>
      <c r="F158" s="25" t="s">
        <v>158</v>
      </c>
      <c r="G158" s="119">
        <v>1000</v>
      </c>
    </row>
    <row r="159" spans="1:7" x14ac:dyDescent="0.2">
      <c r="A159" s="118" t="s">
        <v>259</v>
      </c>
      <c r="B159" s="25" t="s">
        <v>197</v>
      </c>
      <c r="C159" s="25" t="s">
        <v>180</v>
      </c>
      <c r="D159" s="25"/>
      <c r="E159" s="25"/>
      <c r="F159" s="25"/>
      <c r="G159" s="119">
        <v>27352.03</v>
      </c>
    </row>
    <row r="160" spans="1:7" x14ac:dyDescent="0.2">
      <c r="A160" s="118" t="s">
        <v>260</v>
      </c>
      <c r="B160" s="25" t="s">
        <v>197</v>
      </c>
      <c r="C160" s="25" t="s">
        <v>180</v>
      </c>
      <c r="D160" s="25" t="s">
        <v>199</v>
      </c>
      <c r="E160" s="25"/>
      <c r="F160" s="25"/>
      <c r="G160" s="119">
        <v>25812.03</v>
      </c>
    </row>
    <row r="161" spans="1:7" x14ac:dyDescent="0.2">
      <c r="A161" s="118" t="s">
        <v>229</v>
      </c>
      <c r="B161" s="25" t="s">
        <v>197</v>
      </c>
      <c r="C161" s="25" t="s">
        <v>180</v>
      </c>
      <c r="D161" s="25" t="s">
        <v>199</v>
      </c>
      <c r="E161" s="25" t="s">
        <v>230</v>
      </c>
      <c r="F161" s="25"/>
      <c r="G161" s="120">
        <v>15430.541999999999</v>
      </c>
    </row>
    <row r="162" spans="1:7" x14ac:dyDescent="0.2">
      <c r="A162" s="118" t="s">
        <v>261</v>
      </c>
      <c r="B162" s="25" t="s">
        <v>197</v>
      </c>
      <c r="C162" s="25" t="s">
        <v>180</v>
      </c>
      <c r="D162" s="25" t="s">
        <v>199</v>
      </c>
      <c r="E162" s="25" t="s">
        <v>262</v>
      </c>
      <c r="F162" s="25"/>
      <c r="G162" s="120">
        <v>15430.541999999999</v>
      </c>
    </row>
    <row r="163" spans="1:7" x14ac:dyDescent="0.2">
      <c r="A163" s="118" t="s">
        <v>263</v>
      </c>
      <c r="B163" s="25" t="s">
        <v>197</v>
      </c>
      <c r="C163" s="25" t="s">
        <v>180</v>
      </c>
      <c r="D163" s="25" t="s">
        <v>199</v>
      </c>
      <c r="E163" s="25" t="s">
        <v>264</v>
      </c>
      <c r="F163" s="25"/>
      <c r="G163" s="119">
        <v>15430.541999999999</v>
      </c>
    </row>
    <row r="164" spans="1:7" x14ac:dyDescent="0.2">
      <c r="A164" s="118" t="s">
        <v>265</v>
      </c>
      <c r="B164" s="25" t="s">
        <v>197</v>
      </c>
      <c r="C164" s="25" t="s">
        <v>180</v>
      </c>
      <c r="D164" s="25" t="s">
        <v>199</v>
      </c>
      <c r="E164" s="25" t="s">
        <v>264</v>
      </c>
      <c r="F164" s="25" t="s">
        <v>266</v>
      </c>
      <c r="G164" s="119">
        <v>15430.541999999999</v>
      </c>
    </row>
    <row r="165" spans="1:7" ht="22.5" x14ac:dyDescent="0.2">
      <c r="A165" s="118" t="s">
        <v>267</v>
      </c>
      <c r="B165" s="25" t="s">
        <v>197</v>
      </c>
      <c r="C165" s="25" t="s">
        <v>180</v>
      </c>
      <c r="D165" s="25" t="s">
        <v>199</v>
      </c>
      <c r="E165" s="25" t="s">
        <v>268</v>
      </c>
      <c r="F165" s="25"/>
      <c r="G165" s="119">
        <v>10381.487999999999</v>
      </c>
    </row>
    <row r="166" spans="1:7" ht="22.5" x14ac:dyDescent="0.2">
      <c r="A166" s="118" t="s">
        <v>269</v>
      </c>
      <c r="B166" s="25" t="s">
        <v>197</v>
      </c>
      <c r="C166" s="25" t="s">
        <v>180</v>
      </c>
      <c r="D166" s="25" t="s">
        <v>199</v>
      </c>
      <c r="E166" s="25" t="s">
        <v>270</v>
      </c>
      <c r="F166" s="25"/>
      <c r="G166" s="120">
        <v>10381.487999999999</v>
      </c>
    </row>
    <row r="167" spans="1:7" ht="22.5" x14ac:dyDescent="0.2">
      <c r="A167" s="118" t="s">
        <v>271</v>
      </c>
      <c r="B167" s="25" t="s">
        <v>197</v>
      </c>
      <c r="C167" s="25" t="s">
        <v>180</v>
      </c>
      <c r="D167" s="25" t="s">
        <v>199</v>
      </c>
      <c r="E167" s="25" t="s">
        <v>272</v>
      </c>
      <c r="F167" s="25"/>
      <c r="G167" s="119">
        <v>10381.487999999999</v>
      </c>
    </row>
    <row r="168" spans="1:7" ht="22.5" x14ac:dyDescent="0.2">
      <c r="A168" s="118" t="s">
        <v>273</v>
      </c>
      <c r="B168" s="25" t="s">
        <v>197</v>
      </c>
      <c r="C168" s="25" t="s">
        <v>180</v>
      </c>
      <c r="D168" s="25" t="s">
        <v>199</v>
      </c>
      <c r="E168" s="25" t="s">
        <v>274</v>
      </c>
      <c r="F168" s="25"/>
      <c r="G168" s="119">
        <v>10381.487999999999</v>
      </c>
    </row>
    <row r="169" spans="1:7" ht="22.5" x14ac:dyDescent="0.2">
      <c r="A169" s="118" t="s">
        <v>275</v>
      </c>
      <c r="B169" s="25" t="s">
        <v>197</v>
      </c>
      <c r="C169" s="25" t="s">
        <v>180</v>
      </c>
      <c r="D169" s="25" t="s">
        <v>199</v>
      </c>
      <c r="E169" s="25" t="s">
        <v>274</v>
      </c>
      <c r="F169" s="25" t="s">
        <v>276</v>
      </c>
      <c r="G169" s="119">
        <v>10381.487999999999</v>
      </c>
    </row>
    <row r="170" spans="1:7" x14ac:dyDescent="0.2">
      <c r="A170" s="118" t="s">
        <v>277</v>
      </c>
      <c r="B170" s="25" t="s">
        <v>197</v>
      </c>
      <c r="C170" s="25" t="s">
        <v>180</v>
      </c>
      <c r="D170" s="25" t="s">
        <v>118</v>
      </c>
      <c r="E170" s="25"/>
      <c r="F170" s="25"/>
      <c r="G170" s="119">
        <v>1540</v>
      </c>
    </row>
    <row r="171" spans="1:7" x14ac:dyDescent="0.2">
      <c r="A171" s="118" t="s">
        <v>165</v>
      </c>
      <c r="B171" s="25" t="s">
        <v>197</v>
      </c>
      <c r="C171" s="25" t="s">
        <v>180</v>
      </c>
      <c r="D171" s="25" t="s">
        <v>118</v>
      </c>
      <c r="E171" s="25" t="s">
        <v>166</v>
      </c>
      <c r="F171" s="25"/>
      <c r="G171" s="120">
        <v>1540</v>
      </c>
    </row>
    <row r="172" spans="1:7" x14ac:dyDescent="0.2">
      <c r="A172" s="118" t="s">
        <v>167</v>
      </c>
      <c r="B172" s="25" t="s">
        <v>197</v>
      </c>
      <c r="C172" s="25" t="s">
        <v>180</v>
      </c>
      <c r="D172" s="25" t="s">
        <v>118</v>
      </c>
      <c r="E172" s="25" t="s">
        <v>168</v>
      </c>
      <c r="F172" s="25"/>
      <c r="G172" s="119">
        <v>1540</v>
      </c>
    </row>
    <row r="173" spans="1:7" ht="22.5" x14ac:dyDescent="0.2">
      <c r="A173" s="118" t="s">
        <v>278</v>
      </c>
      <c r="B173" s="25" t="s">
        <v>197</v>
      </c>
      <c r="C173" s="25" t="s">
        <v>180</v>
      </c>
      <c r="D173" s="25" t="s">
        <v>118</v>
      </c>
      <c r="E173" s="25" t="s">
        <v>279</v>
      </c>
      <c r="F173" s="25"/>
      <c r="G173" s="119">
        <v>880</v>
      </c>
    </row>
    <row r="174" spans="1:7" x14ac:dyDescent="0.2">
      <c r="A174" s="118" t="s">
        <v>127</v>
      </c>
      <c r="B174" s="25" t="s">
        <v>197</v>
      </c>
      <c r="C174" s="25" t="s">
        <v>180</v>
      </c>
      <c r="D174" s="25" t="s">
        <v>118</v>
      </c>
      <c r="E174" s="25" t="s">
        <v>279</v>
      </c>
      <c r="F174" s="25" t="s">
        <v>128</v>
      </c>
      <c r="G174" s="119">
        <v>675.88300000000004</v>
      </c>
    </row>
    <row r="175" spans="1:7" ht="22.5" x14ac:dyDescent="0.2">
      <c r="A175" s="118" t="s">
        <v>129</v>
      </c>
      <c r="B175" s="25" t="s">
        <v>197</v>
      </c>
      <c r="C175" s="25" t="s">
        <v>180</v>
      </c>
      <c r="D175" s="25" t="s">
        <v>118</v>
      </c>
      <c r="E175" s="25" t="s">
        <v>279</v>
      </c>
      <c r="F175" s="25" t="s">
        <v>130</v>
      </c>
      <c r="G175" s="119">
        <v>204.11699999999999</v>
      </c>
    </row>
    <row r="176" spans="1:7" x14ac:dyDescent="0.2">
      <c r="A176" s="118" t="s">
        <v>280</v>
      </c>
      <c r="B176" s="25" t="s">
        <v>197</v>
      </c>
      <c r="C176" s="25" t="s">
        <v>180</v>
      </c>
      <c r="D176" s="25" t="s">
        <v>118</v>
      </c>
      <c r="E176" s="25" t="s">
        <v>281</v>
      </c>
      <c r="F176" s="25"/>
      <c r="G176" s="119">
        <v>176</v>
      </c>
    </row>
    <row r="177" spans="1:7" x14ac:dyDescent="0.2">
      <c r="A177" s="118" t="s">
        <v>137</v>
      </c>
      <c r="B177" s="25" t="s">
        <v>197</v>
      </c>
      <c r="C177" s="25" t="s">
        <v>180</v>
      </c>
      <c r="D177" s="25" t="s">
        <v>118</v>
      </c>
      <c r="E177" s="25" t="s">
        <v>281</v>
      </c>
      <c r="F177" s="25" t="s">
        <v>138</v>
      </c>
      <c r="G177" s="119">
        <v>176</v>
      </c>
    </row>
    <row r="178" spans="1:7" ht="22.5" x14ac:dyDescent="0.2">
      <c r="A178" s="118" t="s">
        <v>282</v>
      </c>
      <c r="B178" s="25" t="s">
        <v>197</v>
      </c>
      <c r="C178" s="25" t="s">
        <v>180</v>
      </c>
      <c r="D178" s="25" t="s">
        <v>118</v>
      </c>
      <c r="E178" s="25" t="s">
        <v>283</v>
      </c>
      <c r="F178" s="25"/>
      <c r="G178" s="119">
        <v>440</v>
      </c>
    </row>
    <row r="179" spans="1:7" x14ac:dyDescent="0.2">
      <c r="A179" s="118" t="s">
        <v>127</v>
      </c>
      <c r="B179" s="25" t="s">
        <v>197</v>
      </c>
      <c r="C179" s="25" t="s">
        <v>180</v>
      </c>
      <c r="D179" s="25" t="s">
        <v>118</v>
      </c>
      <c r="E179" s="25" t="s">
        <v>283</v>
      </c>
      <c r="F179" s="25" t="s">
        <v>128</v>
      </c>
      <c r="G179" s="119">
        <v>337.94200000000001</v>
      </c>
    </row>
    <row r="180" spans="1:7" ht="22.5" x14ac:dyDescent="0.2">
      <c r="A180" s="118" t="s">
        <v>129</v>
      </c>
      <c r="B180" s="25" t="s">
        <v>197</v>
      </c>
      <c r="C180" s="25" t="s">
        <v>180</v>
      </c>
      <c r="D180" s="25" t="s">
        <v>118</v>
      </c>
      <c r="E180" s="25" t="s">
        <v>283</v>
      </c>
      <c r="F180" s="25" t="s">
        <v>130</v>
      </c>
      <c r="G180" s="120">
        <v>102.05800000000001</v>
      </c>
    </row>
    <row r="181" spans="1:7" x14ac:dyDescent="0.2">
      <c r="A181" s="118" t="s">
        <v>284</v>
      </c>
      <c r="B181" s="25" t="s">
        <v>197</v>
      </c>
      <c r="C181" s="25" t="s">
        <v>180</v>
      </c>
      <c r="D181" s="25" t="s">
        <v>118</v>
      </c>
      <c r="E181" s="25" t="s">
        <v>285</v>
      </c>
      <c r="F181" s="25"/>
      <c r="G181" s="119">
        <v>44</v>
      </c>
    </row>
    <row r="182" spans="1:7" x14ac:dyDescent="0.2">
      <c r="A182" s="118" t="s">
        <v>137</v>
      </c>
      <c r="B182" s="25" t="s">
        <v>197</v>
      </c>
      <c r="C182" s="25" t="s">
        <v>180</v>
      </c>
      <c r="D182" s="25" t="s">
        <v>118</v>
      </c>
      <c r="E182" s="25" t="s">
        <v>285</v>
      </c>
      <c r="F182" s="25" t="s">
        <v>138</v>
      </c>
      <c r="G182" s="119">
        <v>44</v>
      </c>
    </row>
    <row r="183" spans="1:7" x14ac:dyDescent="0.2">
      <c r="A183" s="118" t="s">
        <v>286</v>
      </c>
      <c r="B183" s="25" t="s">
        <v>197</v>
      </c>
      <c r="C183" s="25" t="s">
        <v>152</v>
      </c>
      <c r="D183" s="25"/>
      <c r="E183" s="25"/>
      <c r="F183" s="25"/>
      <c r="G183" s="119">
        <v>100</v>
      </c>
    </row>
    <row r="184" spans="1:7" x14ac:dyDescent="0.2">
      <c r="A184" s="118" t="s">
        <v>287</v>
      </c>
      <c r="B184" s="25" t="s">
        <v>197</v>
      </c>
      <c r="C184" s="25" t="s">
        <v>152</v>
      </c>
      <c r="D184" s="25" t="s">
        <v>184</v>
      </c>
      <c r="E184" s="25"/>
      <c r="F184" s="25"/>
      <c r="G184" s="119">
        <v>100</v>
      </c>
    </row>
    <row r="185" spans="1:7" x14ac:dyDescent="0.2">
      <c r="A185" s="118" t="s">
        <v>165</v>
      </c>
      <c r="B185" s="25" t="s">
        <v>197</v>
      </c>
      <c r="C185" s="25" t="s">
        <v>152</v>
      </c>
      <c r="D185" s="25" t="s">
        <v>184</v>
      </c>
      <c r="E185" s="25" t="s">
        <v>166</v>
      </c>
      <c r="F185" s="25"/>
      <c r="G185" s="119">
        <v>100</v>
      </c>
    </row>
    <row r="186" spans="1:7" x14ac:dyDescent="0.2">
      <c r="A186" s="118" t="s">
        <v>167</v>
      </c>
      <c r="B186" s="25" t="s">
        <v>197</v>
      </c>
      <c r="C186" s="25" t="s">
        <v>152</v>
      </c>
      <c r="D186" s="25" t="s">
        <v>184</v>
      </c>
      <c r="E186" s="25" t="s">
        <v>168</v>
      </c>
      <c r="F186" s="25"/>
      <c r="G186" s="120">
        <v>100</v>
      </c>
    </row>
    <row r="187" spans="1:7" x14ac:dyDescent="0.2">
      <c r="A187" s="118" t="s">
        <v>288</v>
      </c>
      <c r="B187" s="25" t="s">
        <v>197</v>
      </c>
      <c r="C187" s="25" t="s">
        <v>152</v>
      </c>
      <c r="D187" s="25" t="s">
        <v>184</v>
      </c>
      <c r="E187" s="25" t="s">
        <v>289</v>
      </c>
      <c r="F187" s="25"/>
      <c r="G187" s="119">
        <v>100</v>
      </c>
    </row>
    <row r="188" spans="1:7" x14ac:dyDescent="0.2">
      <c r="A188" s="118" t="s">
        <v>157</v>
      </c>
      <c r="B188" s="25" t="s">
        <v>197</v>
      </c>
      <c r="C188" s="25" t="s">
        <v>152</v>
      </c>
      <c r="D188" s="25" t="s">
        <v>184</v>
      </c>
      <c r="E188" s="25" t="s">
        <v>289</v>
      </c>
      <c r="F188" s="25" t="s">
        <v>158</v>
      </c>
      <c r="G188" s="119">
        <v>100</v>
      </c>
    </row>
    <row r="189" spans="1:7" x14ac:dyDescent="0.2">
      <c r="A189" s="118" t="s">
        <v>290</v>
      </c>
      <c r="B189" s="25" t="s">
        <v>197</v>
      </c>
      <c r="C189" s="25" t="s">
        <v>238</v>
      </c>
      <c r="D189" s="25"/>
      <c r="E189" s="25"/>
      <c r="F189" s="25"/>
      <c r="G189" s="119">
        <v>6859.0379999999996</v>
      </c>
    </row>
    <row r="190" spans="1:7" x14ac:dyDescent="0.2">
      <c r="A190" s="118" t="s">
        <v>291</v>
      </c>
      <c r="B190" s="25" t="s">
        <v>197</v>
      </c>
      <c r="C190" s="25" t="s">
        <v>238</v>
      </c>
      <c r="D190" s="25" t="s">
        <v>171</v>
      </c>
      <c r="E190" s="25"/>
      <c r="F190" s="25"/>
      <c r="G190" s="120">
        <v>6859.0379999999996</v>
      </c>
    </row>
    <row r="191" spans="1:7" x14ac:dyDescent="0.2">
      <c r="A191" s="118" t="s">
        <v>165</v>
      </c>
      <c r="B191" s="25" t="s">
        <v>197</v>
      </c>
      <c r="C191" s="25" t="s">
        <v>238</v>
      </c>
      <c r="D191" s="25" t="s">
        <v>171</v>
      </c>
      <c r="E191" s="25" t="s">
        <v>166</v>
      </c>
      <c r="F191" s="25"/>
      <c r="G191" s="119">
        <v>6859.0379999999996</v>
      </c>
    </row>
    <row r="192" spans="1:7" x14ac:dyDescent="0.2">
      <c r="A192" s="118" t="s">
        <v>167</v>
      </c>
      <c r="B192" s="25" t="s">
        <v>197</v>
      </c>
      <c r="C192" s="25" t="s">
        <v>238</v>
      </c>
      <c r="D192" s="25" t="s">
        <v>171</v>
      </c>
      <c r="E192" s="25" t="s">
        <v>168</v>
      </c>
      <c r="F192" s="25"/>
      <c r="G192" s="119">
        <v>6859.0379999999996</v>
      </c>
    </row>
    <row r="193" spans="1:7" x14ac:dyDescent="0.2">
      <c r="A193" s="118" t="s">
        <v>217</v>
      </c>
      <c r="B193" s="25" t="s">
        <v>197</v>
      </c>
      <c r="C193" s="25" t="s">
        <v>238</v>
      </c>
      <c r="D193" s="25" t="s">
        <v>171</v>
      </c>
      <c r="E193" s="25" t="s">
        <v>292</v>
      </c>
      <c r="F193" s="25"/>
      <c r="G193" s="119">
        <v>5259.0379999999996</v>
      </c>
    </row>
    <row r="194" spans="1:7" ht="33.75" x14ac:dyDescent="0.2">
      <c r="A194" s="118" t="s">
        <v>293</v>
      </c>
      <c r="B194" s="25" t="s">
        <v>197</v>
      </c>
      <c r="C194" s="25" t="s">
        <v>238</v>
      </c>
      <c r="D194" s="25" t="s">
        <v>171</v>
      </c>
      <c r="E194" s="25" t="s">
        <v>292</v>
      </c>
      <c r="F194" s="25" t="s">
        <v>294</v>
      </c>
      <c r="G194" s="119">
        <v>5259.0379999999996</v>
      </c>
    </row>
    <row r="195" spans="1:7" x14ac:dyDescent="0.2">
      <c r="A195" s="118" t="s">
        <v>147</v>
      </c>
      <c r="B195" s="25" t="s">
        <v>197</v>
      </c>
      <c r="C195" s="25" t="s">
        <v>238</v>
      </c>
      <c r="D195" s="25" t="s">
        <v>171</v>
      </c>
      <c r="E195" s="25" t="s">
        <v>169</v>
      </c>
      <c r="F195" s="25"/>
      <c r="G195" s="119">
        <v>1600</v>
      </c>
    </row>
    <row r="196" spans="1:7" ht="33.75" x14ac:dyDescent="0.2">
      <c r="A196" s="118" t="s">
        <v>293</v>
      </c>
      <c r="B196" s="25" t="s">
        <v>197</v>
      </c>
      <c r="C196" s="25" t="s">
        <v>238</v>
      </c>
      <c r="D196" s="25" t="s">
        <v>171</v>
      </c>
      <c r="E196" s="25" t="s">
        <v>169</v>
      </c>
      <c r="F196" s="25" t="s">
        <v>294</v>
      </c>
      <c r="G196" s="119">
        <v>1600</v>
      </c>
    </row>
    <row r="197" spans="1:7" ht="22.5" x14ac:dyDescent="0.2">
      <c r="A197" s="118" t="s">
        <v>590</v>
      </c>
      <c r="B197" s="25" t="s">
        <v>295</v>
      </c>
      <c r="C197" s="25"/>
      <c r="D197" s="25"/>
      <c r="E197" s="25"/>
      <c r="F197" s="25"/>
      <c r="G197" s="120">
        <v>1403476.5527999999</v>
      </c>
    </row>
    <row r="198" spans="1:7" x14ac:dyDescent="0.2">
      <c r="A198" s="118" t="s">
        <v>296</v>
      </c>
      <c r="B198" s="25" t="s">
        <v>295</v>
      </c>
      <c r="C198" s="25" t="s">
        <v>297</v>
      </c>
      <c r="D198" s="25"/>
      <c r="E198" s="25"/>
      <c r="F198" s="25"/>
      <c r="G198" s="119">
        <v>1403476.5527999999</v>
      </c>
    </row>
    <row r="199" spans="1:7" x14ac:dyDescent="0.2">
      <c r="A199" s="118" t="s">
        <v>298</v>
      </c>
      <c r="B199" s="25" t="s">
        <v>295</v>
      </c>
      <c r="C199" s="25" t="s">
        <v>297</v>
      </c>
      <c r="D199" s="25" t="s">
        <v>171</v>
      </c>
      <c r="E199" s="25"/>
      <c r="F199" s="25"/>
      <c r="G199" s="119">
        <v>1292564.8055799999</v>
      </c>
    </row>
    <row r="200" spans="1:7" ht="22.5" x14ac:dyDescent="0.2">
      <c r="A200" s="118" t="s">
        <v>267</v>
      </c>
      <c r="B200" s="25" t="s">
        <v>295</v>
      </c>
      <c r="C200" s="25" t="s">
        <v>297</v>
      </c>
      <c r="D200" s="25" t="s">
        <v>171</v>
      </c>
      <c r="E200" s="25" t="s">
        <v>268</v>
      </c>
      <c r="F200" s="25"/>
      <c r="G200" s="119">
        <v>1292564.8055799999</v>
      </c>
    </row>
    <row r="201" spans="1:7" ht="22.5" x14ac:dyDescent="0.2">
      <c r="A201" s="118" t="s">
        <v>299</v>
      </c>
      <c r="B201" s="25" t="s">
        <v>295</v>
      </c>
      <c r="C201" s="25" t="s">
        <v>297</v>
      </c>
      <c r="D201" s="25" t="s">
        <v>171</v>
      </c>
      <c r="E201" s="25" t="s">
        <v>300</v>
      </c>
      <c r="F201" s="25"/>
      <c r="G201" s="119">
        <v>1292564.8055799999</v>
      </c>
    </row>
    <row r="202" spans="1:7" ht="22.5" x14ac:dyDescent="0.2">
      <c r="A202" s="118" t="s">
        <v>271</v>
      </c>
      <c r="B202" s="25" t="s">
        <v>295</v>
      </c>
      <c r="C202" s="25" t="s">
        <v>297</v>
      </c>
      <c r="D202" s="25" t="s">
        <v>171</v>
      </c>
      <c r="E202" s="25" t="s">
        <v>301</v>
      </c>
      <c r="F202" s="25"/>
      <c r="G202" s="119">
        <v>1197524.0960799998</v>
      </c>
    </row>
    <row r="203" spans="1:7" x14ac:dyDescent="0.2">
      <c r="A203" s="118" t="s">
        <v>217</v>
      </c>
      <c r="B203" s="25" t="s">
        <v>295</v>
      </c>
      <c r="C203" s="25" t="s">
        <v>297</v>
      </c>
      <c r="D203" s="25" t="s">
        <v>171</v>
      </c>
      <c r="E203" s="25" t="s">
        <v>302</v>
      </c>
      <c r="F203" s="25"/>
      <c r="G203" s="119">
        <v>1022668.2084400001</v>
      </c>
    </row>
    <row r="204" spans="1:7" ht="33.75" x14ac:dyDescent="0.2">
      <c r="A204" s="118" t="s">
        <v>293</v>
      </c>
      <c r="B204" s="25" t="s">
        <v>295</v>
      </c>
      <c r="C204" s="25" t="s">
        <v>297</v>
      </c>
      <c r="D204" s="25" t="s">
        <v>171</v>
      </c>
      <c r="E204" s="25" t="s">
        <v>302</v>
      </c>
      <c r="F204" s="25" t="s">
        <v>294</v>
      </c>
      <c r="G204" s="119">
        <v>1022668.2084400001</v>
      </c>
    </row>
    <row r="205" spans="1:7" x14ac:dyDescent="0.2">
      <c r="A205" s="118" t="s">
        <v>131</v>
      </c>
      <c r="B205" s="25" t="s">
        <v>295</v>
      </c>
      <c r="C205" s="25" t="s">
        <v>297</v>
      </c>
      <c r="D205" s="25" t="s">
        <v>171</v>
      </c>
      <c r="E205" s="25" t="s">
        <v>303</v>
      </c>
      <c r="F205" s="25"/>
      <c r="G205" s="119">
        <v>266.66699999999997</v>
      </c>
    </row>
    <row r="206" spans="1:7" ht="33.75" x14ac:dyDescent="0.2">
      <c r="A206" s="118" t="s">
        <v>293</v>
      </c>
      <c r="B206" s="25" t="s">
        <v>295</v>
      </c>
      <c r="C206" s="25" t="s">
        <v>297</v>
      </c>
      <c r="D206" s="25" t="s">
        <v>171</v>
      </c>
      <c r="E206" s="25" t="s">
        <v>303</v>
      </c>
      <c r="F206" s="25" t="s">
        <v>294</v>
      </c>
      <c r="G206" s="119">
        <v>266.66699999999997</v>
      </c>
    </row>
    <row r="207" spans="1:7" x14ac:dyDescent="0.2">
      <c r="A207" s="118" t="s">
        <v>147</v>
      </c>
      <c r="B207" s="25" t="s">
        <v>295</v>
      </c>
      <c r="C207" s="25" t="s">
        <v>297</v>
      </c>
      <c r="D207" s="25" t="s">
        <v>171</v>
      </c>
      <c r="E207" s="25" t="s">
        <v>304</v>
      </c>
      <c r="F207" s="25"/>
      <c r="G207" s="119">
        <v>9630.1700799999999</v>
      </c>
    </row>
    <row r="208" spans="1:7" ht="33.75" x14ac:dyDescent="0.2">
      <c r="A208" s="118" t="s">
        <v>293</v>
      </c>
      <c r="B208" s="25" t="s">
        <v>295</v>
      </c>
      <c r="C208" s="25" t="s">
        <v>297</v>
      </c>
      <c r="D208" s="25" t="s">
        <v>171</v>
      </c>
      <c r="E208" s="25" t="s">
        <v>304</v>
      </c>
      <c r="F208" s="25" t="s">
        <v>294</v>
      </c>
      <c r="G208" s="119">
        <v>9630.1700799999999</v>
      </c>
    </row>
    <row r="209" spans="1:7" x14ac:dyDescent="0.2">
      <c r="A209" s="118" t="s">
        <v>305</v>
      </c>
      <c r="B209" s="25" t="s">
        <v>295</v>
      </c>
      <c r="C209" s="25" t="s">
        <v>297</v>
      </c>
      <c r="D209" s="25" t="s">
        <v>171</v>
      </c>
      <c r="E209" s="25" t="s">
        <v>591</v>
      </c>
      <c r="F209" s="25"/>
      <c r="G209" s="119">
        <v>17164.8</v>
      </c>
    </row>
    <row r="210" spans="1:7" ht="33.75" x14ac:dyDescent="0.2">
      <c r="A210" s="118" t="s">
        <v>293</v>
      </c>
      <c r="B210" s="25" t="s">
        <v>295</v>
      </c>
      <c r="C210" s="25" t="s">
        <v>297</v>
      </c>
      <c r="D210" s="25" t="s">
        <v>171</v>
      </c>
      <c r="E210" s="25" t="s">
        <v>591</v>
      </c>
      <c r="F210" s="25" t="s">
        <v>294</v>
      </c>
      <c r="G210" s="119">
        <v>17164.8</v>
      </c>
    </row>
    <row r="211" spans="1:7" x14ac:dyDescent="0.2">
      <c r="A211" s="118" t="s">
        <v>139</v>
      </c>
      <c r="B211" s="25" t="s">
        <v>295</v>
      </c>
      <c r="C211" s="25" t="s">
        <v>297</v>
      </c>
      <c r="D211" s="25" t="s">
        <v>171</v>
      </c>
      <c r="E211" s="25" t="s">
        <v>306</v>
      </c>
      <c r="F211" s="25"/>
      <c r="G211" s="119">
        <v>28411.307000000001</v>
      </c>
    </row>
    <row r="212" spans="1:7" ht="33.75" x14ac:dyDescent="0.2">
      <c r="A212" s="118" t="s">
        <v>293</v>
      </c>
      <c r="B212" s="25" t="s">
        <v>295</v>
      </c>
      <c r="C212" s="25" t="s">
        <v>297</v>
      </c>
      <c r="D212" s="25" t="s">
        <v>171</v>
      </c>
      <c r="E212" s="25" t="s">
        <v>306</v>
      </c>
      <c r="F212" s="25" t="s">
        <v>294</v>
      </c>
      <c r="G212" s="119">
        <v>28411.307000000001</v>
      </c>
    </row>
    <row r="213" spans="1:7" x14ac:dyDescent="0.2">
      <c r="A213" s="118" t="s">
        <v>143</v>
      </c>
      <c r="B213" s="25" t="s">
        <v>295</v>
      </c>
      <c r="C213" s="25" t="s">
        <v>297</v>
      </c>
      <c r="D213" s="25" t="s">
        <v>171</v>
      </c>
      <c r="E213" s="25" t="s">
        <v>307</v>
      </c>
      <c r="F213" s="25"/>
      <c r="G213" s="119">
        <v>37442.860430000001</v>
      </c>
    </row>
    <row r="214" spans="1:7" ht="33.75" x14ac:dyDescent="0.2">
      <c r="A214" s="118" t="s">
        <v>293</v>
      </c>
      <c r="B214" s="25" t="s">
        <v>295</v>
      </c>
      <c r="C214" s="25" t="s">
        <v>297</v>
      </c>
      <c r="D214" s="25" t="s">
        <v>171</v>
      </c>
      <c r="E214" s="25" t="s">
        <v>307</v>
      </c>
      <c r="F214" s="25" t="s">
        <v>294</v>
      </c>
      <c r="G214" s="119">
        <v>37442.860430000001</v>
      </c>
    </row>
    <row r="215" spans="1:7" x14ac:dyDescent="0.2">
      <c r="A215" s="118" t="s">
        <v>147</v>
      </c>
      <c r="B215" s="25" t="s">
        <v>295</v>
      </c>
      <c r="C215" s="25" t="s">
        <v>297</v>
      </c>
      <c r="D215" s="25" t="s">
        <v>171</v>
      </c>
      <c r="E215" s="25" t="s">
        <v>308</v>
      </c>
      <c r="F215" s="25"/>
      <c r="G215" s="119">
        <v>11349.843130000001</v>
      </c>
    </row>
    <row r="216" spans="1:7" ht="33.75" x14ac:dyDescent="0.2">
      <c r="A216" s="118" t="s">
        <v>293</v>
      </c>
      <c r="B216" s="25" t="s">
        <v>295</v>
      </c>
      <c r="C216" s="25" t="s">
        <v>297</v>
      </c>
      <c r="D216" s="25" t="s">
        <v>171</v>
      </c>
      <c r="E216" s="25" t="s">
        <v>308</v>
      </c>
      <c r="F216" s="25" t="s">
        <v>294</v>
      </c>
      <c r="G216" s="119">
        <v>11349.843130000001</v>
      </c>
    </row>
    <row r="217" spans="1:7" ht="22.5" x14ac:dyDescent="0.2">
      <c r="A217" s="118" t="s">
        <v>592</v>
      </c>
      <c r="B217" s="25" t="s">
        <v>295</v>
      </c>
      <c r="C217" s="25" t="s">
        <v>297</v>
      </c>
      <c r="D217" s="25" t="s">
        <v>171</v>
      </c>
      <c r="E217" s="25" t="s">
        <v>593</v>
      </c>
      <c r="F217" s="25"/>
      <c r="G217" s="120">
        <v>70590.240000000005</v>
      </c>
    </row>
    <row r="218" spans="1:7" ht="33.75" x14ac:dyDescent="0.2">
      <c r="A218" s="118" t="s">
        <v>293</v>
      </c>
      <c r="B218" s="25" t="s">
        <v>295</v>
      </c>
      <c r="C218" s="25" t="s">
        <v>297</v>
      </c>
      <c r="D218" s="25" t="s">
        <v>171</v>
      </c>
      <c r="E218" s="25" t="s">
        <v>593</v>
      </c>
      <c r="F218" s="25" t="s">
        <v>294</v>
      </c>
      <c r="G218" s="119">
        <v>70590.240000000005</v>
      </c>
    </row>
    <row r="219" spans="1:7" x14ac:dyDescent="0.2">
      <c r="A219" s="118" t="s">
        <v>594</v>
      </c>
      <c r="B219" s="25" t="s">
        <v>295</v>
      </c>
      <c r="C219" s="25" t="s">
        <v>297</v>
      </c>
      <c r="D219" s="25" t="s">
        <v>171</v>
      </c>
      <c r="E219" s="25" t="s">
        <v>595</v>
      </c>
      <c r="F219" s="25"/>
      <c r="G219" s="119">
        <v>95040.709499999997</v>
      </c>
    </row>
    <row r="220" spans="1:7" ht="22.5" x14ac:dyDescent="0.2">
      <c r="A220" s="118" t="s">
        <v>596</v>
      </c>
      <c r="B220" s="25" t="s">
        <v>295</v>
      </c>
      <c r="C220" s="25" t="s">
        <v>297</v>
      </c>
      <c r="D220" s="25" t="s">
        <v>171</v>
      </c>
      <c r="E220" s="25" t="s">
        <v>647</v>
      </c>
      <c r="F220" s="25"/>
      <c r="G220" s="119">
        <v>1718.64</v>
      </c>
    </row>
    <row r="221" spans="1:7" ht="33.75" x14ac:dyDescent="0.2">
      <c r="A221" s="118" t="s">
        <v>293</v>
      </c>
      <c r="B221" s="25" t="s">
        <v>295</v>
      </c>
      <c r="C221" s="25" t="s">
        <v>297</v>
      </c>
      <c r="D221" s="25" t="s">
        <v>171</v>
      </c>
      <c r="E221" s="25" t="s">
        <v>647</v>
      </c>
      <c r="F221" s="25" t="s">
        <v>294</v>
      </c>
      <c r="G221" s="119">
        <v>1718.64</v>
      </c>
    </row>
    <row r="222" spans="1:7" ht="33.75" x14ac:dyDescent="0.2">
      <c r="A222" s="118" t="s">
        <v>598</v>
      </c>
      <c r="B222" s="25" t="s">
        <v>295</v>
      </c>
      <c r="C222" s="25" t="s">
        <v>297</v>
      </c>
      <c r="D222" s="25" t="s">
        <v>171</v>
      </c>
      <c r="E222" s="25" t="s">
        <v>648</v>
      </c>
      <c r="F222" s="25"/>
      <c r="G222" s="119">
        <v>4577.7494999999999</v>
      </c>
    </row>
    <row r="223" spans="1:7" ht="33.75" x14ac:dyDescent="0.2">
      <c r="A223" s="118" t="s">
        <v>293</v>
      </c>
      <c r="B223" s="25" t="s">
        <v>295</v>
      </c>
      <c r="C223" s="25" t="s">
        <v>297</v>
      </c>
      <c r="D223" s="25" t="s">
        <v>171</v>
      </c>
      <c r="E223" s="25" t="s">
        <v>648</v>
      </c>
      <c r="F223" s="25" t="s">
        <v>294</v>
      </c>
      <c r="G223" s="119">
        <v>4577.7494999999999</v>
      </c>
    </row>
    <row r="224" spans="1:7" ht="22.5" x14ac:dyDescent="0.2">
      <c r="A224" s="118" t="s">
        <v>600</v>
      </c>
      <c r="B224" s="25" t="s">
        <v>295</v>
      </c>
      <c r="C224" s="25" t="s">
        <v>297</v>
      </c>
      <c r="D224" s="25" t="s">
        <v>171</v>
      </c>
      <c r="E224" s="25" t="s">
        <v>649</v>
      </c>
      <c r="F224" s="25"/>
      <c r="G224" s="119">
        <v>88744.320000000007</v>
      </c>
    </row>
    <row r="225" spans="1:7" ht="33.75" x14ac:dyDescent="0.2">
      <c r="A225" s="118" t="s">
        <v>293</v>
      </c>
      <c r="B225" s="25" t="s">
        <v>295</v>
      </c>
      <c r="C225" s="25" t="s">
        <v>297</v>
      </c>
      <c r="D225" s="25" t="s">
        <v>171</v>
      </c>
      <c r="E225" s="25" t="s">
        <v>649</v>
      </c>
      <c r="F225" s="25" t="s">
        <v>294</v>
      </c>
      <c r="G225" s="119">
        <v>88744.320000000007</v>
      </c>
    </row>
    <row r="226" spans="1:7" x14ac:dyDescent="0.2">
      <c r="A226" s="118" t="s">
        <v>309</v>
      </c>
      <c r="B226" s="25" t="s">
        <v>295</v>
      </c>
      <c r="C226" s="25" t="s">
        <v>297</v>
      </c>
      <c r="D226" s="25" t="s">
        <v>173</v>
      </c>
      <c r="E226" s="25"/>
      <c r="F226" s="25"/>
      <c r="G226" s="119">
        <v>89834.143650000013</v>
      </c>
    </row>
    <row r="227" spans="1:7" ht="22.5" x14ac:dyDescent="0.2">
      <c r="A227" s="118" t="s">
        <v>267</v>
      </c>
      <c r="B227" s="25" t="s">
        <v>295</v>
      </c>
      <c r="C227" s="25" t="s">
        <v>297</v>
      </c>
      <c r="D227" s="25" t="s">
        <v>173</v>
      </c>
      <c r="E227" s="25" t="s">
        <v>268</v>
      </c>
      <c r="F227" s="25"/>
      <c r="G227" s="119">
        <v>89834.143650000013</v>
      </c>
    </row>
    <row r="228" spans="1:7" ht="22.5" x14ac:dyDescent="0.2">
      <c r="A228" s="118" t="s">
        <v>299</v>
      </c>
      <c r="B228" s="25" t="s">
        <v>295</v>
      </c>
      <c r="C228" s="25" t="s">
        <v>297</v>
      </c>
      <c r="D228" s="25" t="s">
        <v>173</v>
      </c>
      <c r="E228" s="25" t="s">
        <v>300</v>
      </c>
      <c r="F228" s="25"/>
      <c r="G228" s="119">
        <v>89834.143650000013</v>
      </c>
    </row>
    <row r="229" spans="1:7" ht="22.5" x14ac:dyDescent="0.2">
      <c r="A229" s="118" t="s">
        <v>310</v>
      </c>
      <c r="B229" s="25" t="s">
        <v>295</v>
      </c>
      <c r="C229" s="25" t="s">
        <v>297</v>
      </c>
      <c r="D229" s="25" t="s">
        <v>173</v>
      </c>
      <c r="E229" s="25" t="s">
        <v>311</v>
      </c>
      <c r="F229" s="25"/>
      <c r="G229" s="119">
        <v>89834.143650000013</v>
      </c>
    </row>
    <row r="230" spans="1:7" x14ac:dyDescent="0.2">
      <c r="A230" s="118" t="s">
        <v>305</v>
      </c>
      <c r="B230" s="25" t="s">
        <v>295</v>
      </c>
      <c r="C230" s="25" t="s">
        <v>297</v>
      </c>
      <c r="D230" s="25" t="s">
        <v>173</v>
      </c>
      <c r="E230" s="25" t="s">
        <v>602</v>
      </c>
      <c r="F230" s="25"/>
      <c r="G230" s="119">
        <v>1267.2</v>
      </c>
    </row>
    <row r="231" spans="1:7" ht="33.75" x14ac:dyDescent="0.2">
      <c r="A231" s="118" t="s">
        <v>293</v>
      </c>
      <c r="B231" s="25" t="s">
        <v>295</v>
      </c>
      <c r="C231" s="25" t="s">
        <v>297</v>
      </c>
      <c r="D231" s="25" t="s">
        <v>173</v>
      </c>
      <c r="E231" s="25" t="s">
        <v>602</v>
      </c>
      <c r="F231" s="25" t="s">
        <v>294</v>
      </c>
      <c r="G231" s="119">
        <v>1267.2</v>
      </c>
    </row>
    <row r="232" spans="1:7" x14ac:dyDescent="0.2">
      <c r="A232" s="118" t="s">
        <v>217</v>
      </c>
      <c r="B232" s="25" t="s">
        <v>295</v>
      </c>
      <c r="C232" s="25" t="s">
        <v>297</v>
      </c>
      <c r="D232" s="25" t="s">
        <v>173</v>
      </c>
      <c r="E232" s="25" t="s">
        <v>312</v>
      </c>
      <c r="F232" s="25"/>
      <c r="G232" s="119">
        <v>86672.319739999992</v>
      </c>
    </row>
    <row r="233" spans="1:7" ht="33.75" x14ac:dyDescent="0.2">
      <c r="A233" s="118" t="s">
        <v>293</v>
      </c>
      <c r="B233" s="25" t="s">
        <v>295</v>
      </c>
      <c r="C233" s="25" t="s">
        <v>297</v>
      </c>
      <c r="D233" s="25" t="s">
        <v>173</v>
      </c>
      <c r="E233" s="25" t="s">
        <v>312</v>
      </c>
      <c r="F233" s="25" t="s">
        <v>294</v>
      </c>
      <c r="G233" s="119">
        <v>86672.319739999992</v>
      </c>
    </row>
    <row r="234" spans="1:7" x14ac:dyDescent="0.2">
      <c r="A234" s="118" t="s">
        <v>139</v>
      </c>
      <c r="B234" s="25" t="s">
        <v>295</v>
      </c>
      <c r="C234" s="25" t="s">
        <v>297</v>
      </c>
      <c r="D234" s="25" t="s">
        <v>173</v>
      </c>
      <c r="E234" s="25" t="s">
        <v>313</v>
      </c>
      <c r="F234" s="25"/>
      <c r="G234" s="119">
        <v>400</v>
      </c>
    </row>
    <row r="235" spans="1:7" ht="33.75" x14ac:dyDescent="0.2">
      <c r="A235" s="118" t="s">
        <v>293</v>
      </c>
      <c r="B235" s="25" t="s">
        <v>295</v>
      </c>
      <c r="C235" s="25" t="s">
        <v>297</v>
      </c>
      <c r="D235" s="25" t="s">
        <v>173</v>
      </c>
      <c r="E235" s="25" t="s">
        <v>313</v>
      </c>
      <c r="F235" s="25" t="s">
        <v>294</v>
      </c>
      <c r="G235" s="119">
        <v>400</v>
      </c>
    </row>
    <row r="236" spans="1:7" x14ac:dyDescent="0.2">
      <c r="A236" s="118" t="s">
        <v>143</v>
      </c>
      <c r="B236" s="25" t="s">
        <v>295</v>
      </c>
      <c r="C236" s="25" t="s">
        <v>297</v>
      </c>
      <c r="D236" s="25" t="s">
        <v>173</v>
      </c>
      <c r="E236" s="25" t="s">
        <v>314</v>
      </c>
      <c r="F236" s="25"/>
      <c r="G236" s="119">
        <v>588.18669999999997</v>
      </c>
    </row>
    <row r="237" spans="1:7" ht="33.75" x14ac:dyDescent="0.2">
      <c r="A237" s="118" t="s">
        <v>293</v>
      </c>
      <c r="B237" s="25" t="s">
        <v>295</v>
      </c>
      <c r="C237" s="25" t="s">
        <v>297</v>
      </c>
      <c r="D237" s="25" t="s">
        <v>173</v>
      </c>
      <c r="E237" s="25" t="s">
        <v>314</v>
      </c>
      <c r="F237" s="25" t="s">
        <v>294</v>
      </c>
      <c r="G237" s="119">
        <v>588.18669999999997</v>
      </c>
    </row>
    <row r="238" spans="1:7" x14ac:dyDescent="0.2">
      <c r="A238" s="118" t="s">
        <v>147</v>
      </c>
      <c r="B238" s="25" t="s">
        <v>295</v>
      </c>
      <c r="C238" s="25" t="s">
        <v>297</v>
      </c>
      <c r="D238" s="25" t="s">
        <v>173</v>
      </c>
      <c r="E238" s="25" t="s">
        <v>315</v>
      </c>
      <c r="F238" s="25"/>
      <c r="G238" s="119">
        <v>906.43720999999994</v>
      </c>
    </row>
    <row r="239" spans="1:7" ht="33.75" x14ac:dyDescent="0.2">
      <c r="A239" s="118" t="s">
        <v>293</v>
      </c>
      <c r="B239" s="25" t="s">
        <v>295</v>
      </c>
      <c r="C239" s="25" t="s">
        <v>297</v>
      </c>
      <c r="D239" s="25" t="s">
        <v>173</v>
      </c>
      <c r="E239" s="25" t="s">
        <v>315</v>
      </c>
      <c r="F239" s="25" t="s">
        <v>294</v>
      </c>
      <c r="G239" s="119">
        <v>906.43720999999994</v>
      </c>
    </row>
    <row r="240" spans="1:7" x14ac:dyDescent="0.2">
      <c r="A240" s="118" t="s">
        <v>316</v>
      </c>
      <c r="B240" s="25" t="s">
        <v>295</v>
      </c>
      <c r="C240" s="25" t="s">
        <v>297</v>
      </c>
      <c r="D240" s="25" t="s">
        <v>228</v>
      </c>
      <c r="E240" s="25"/>
      <c r="F240" s="25"/>
      <c r="G240" s="119">
        <v>21077.603569999999</v>
      </c>
    </row>
    <row r="241" spans="1:7" ht="22.5" x14ac:dyDescent="0.2">
      <c r="A241" s="118" t="s">
        <v>267</v>
      </c>
      <c r="B241" s="25" t="s">
        <v>295</v>
      </c>
      <c r="C241" s="25" t="s">
        <v>297</v>
      </c>
      <c r="D241" s="25" t="s">
        <v>228</v>
      </c>
      <c r="E241" s="25" t="s">
        <v>268</v>
      </c>
      <c r="F241" s="25"/>
      <c r="G241" s="119">
        <v>21077.603569999999</v>
      </c>
    </row>
    <row r="242" spans="1:7" ht="22.5" x14ac:dyDescent="0.2">
      <c r="A242" s="118" t="s">
        <v>269</v>
      </c>
      <c r="B242" s="25" t="s">
        <v>295</v>
      </c>
      <c r="C242" s="25" t="s">
        <v>297</v>
      </c>
      <c r="D242" s="25" t="s">
        <v>228</v>
      </c>
      <c r="E242" s="25" t="s">
        <v>270</v>
      </c>
      <c r="F242" s="25"/>
      <c r="G242" s="119">
        <v>21077.603569999999</v>
      </c>
    </row>
    <row r="243" spans="1:7" ht="22.5" x14ac:dyDescent="0.2">
      <c r="A243" s="118" t="s">
        <v>317</v>
      </c>
      <c r="B243" s="25" t="s">
        <v>295</v>
      </c>
      <c r="C243" s="25" t="s">
        <v>297</v>
      </c>
      <c r="D243" s="25" t="s">
        <v>228</v>
      </c>
      <c r="E243" s="25" t="s">
        <v>318</v>
      </c>
      <c r="F243" s="25"/>
      <c r="G243" s="119">
        <v>3133.48713</v>
      </c>
    </row>
    <row r="244" spans="1:7" x14ac:dyDescent="0.2">
      <c r="A244" s="118" t="s">
        <v>125</v>
      </c>
      <c r="B244" s="25" t="s">
        <v>295</v>
      </c>
      <c r="C244" s="25" t="s">
        <v>297</v>
      </c>
      <c r="D244" s="25" t="s">
        <v>228</v>
      </c>
      <c r="E244" s="25" t="s">
        <v>319</v>
      </c>
      <c r="F244" s="25"/>
      <c r="G244" s="119">
        <v>2850.3</v>
      </c>
    </row>
    <row r="245" spans="1:7" x14ac:dyDescent="0.2">
      <c r="A245" s="118" t="s">
        <v>127</v>
      </c>
      <c r="B245" s="25" t="s">
        <v>295</v>
      </c>
      <c r="C245" s="25" t="s">
        <v>297</v>
      </c>
      <c r="D245" s="25" t="s">
        <v>228</v>
      </c>
      <c r="E245" s="25" t="s">
        <v>319</v>
      </c>
      <c r="F245" s="25" t="s">
        <v>128</v>
      </c>
      <c r="G245" s="119">
        <v>2189.17</v>
      </c>
    </row>
    <row r="246" spans="1:7" ht="22.5" x14ac:dyDescent="0.2">
      <c r="A246" s="118" t="s">
        <v>129</v>
      </c>
      <c r="B246" s="25" t="s">
        <v>295</v>
      </c>
      <c r="C246" s="25" t="s">
        <v>297</v>
      </c>
      <c r="D246" s="25" t="s">
        <v>228</v>
      </c>
      <c r="E246" s="25" t="s">
        <v>319</v>
      </c>
      <c r="F246" s="25" t="s">
        <v>130</v>
      </c>
      <c r="G246" s="119">
        <v>661.13</v>
      </c>
    </row>
    <row r="247" spans="1:7" x14ac:dyDescent="0.2">
      <c r="A247" s="118" t="s">
        <v>139</v>
      </c>
      <c r="B247" s="25" t="s">
        <v>295</v>
      </c>
      <c r="C247" s="25" t="s">
        <v>297</v>
      </c>
      <c r="D247" s="25" t="s">
        <v>228</v>
      </c>
      <c r="E247" s="25" t="s">
        <v>320</v>
      </c>
      <c r="F247" s="25"/>
      <c r="G247" s="119">
        <v>224</v>
      </c>
    </row>
    <row r="248" spans="1:7" x14ac:dyDescent="0.2">
      <c r="A248" s="118" t="s">
        <v>137</v>
      </c>
      <c r="B248" s="25" t="s">
        <v>295</v>
      </c>
      <c r="C248" s="25" t="s">
        <v>297</v>
      </c>
      <c r="D248" s="25" t="s">
        <v>228</v>
      </c>
      <c r="E248" s="25" t="s">
        <v>320</v>
      </c>
      <c r="F248" s="25" t="s">
        <v>138</v>
      </c>
      <c r="G248" s="119">
        <v>14</v>
      </c>
    </row>
    <row r="249" spans="1:7" x14ac:dyDescent="0.2">
      <c r="A249" s="118" t="s">
        <v>141</v>
      </c>
      <c r="B249" s="25" t="s">
        <v>295</v>
      </c>
      <c r="C249" s="25" t="s">
        <v>297</v>
      </c>
      <c r="D249" s="25" t="s">
        <v>228</v>
      </c>
      <c r="E249" s="25" t="s">
        <v>320</v>
      </c>
      <c r="F249" s="25" t="s">
        <v>142</v>
      </c>
      <c r="G249" s="119">
        <v>210</v>
      </c>
    </row>
    <row r="250" spans="1:7" x14ac:dyDescent="0.2">
      <c r="A250" s="118" t="s">
        <v>143</v>
      </c>
      <c r="B250" s="25" t="s">
        <v>295</v>
      </c>
      <c r="C250" s="25" t="s">
        <v>297</v>
      </c>
      <c r="D250" s="25" t="s">
        <v>228</v>
      </c>
      <c r="E250" s="25" t="s">
        <v>321</v>
      </c>
      <c r="F250" s="25"/>
      <c r="G250" s="119">
        <v>39.505129999999994</v>
      </c>
    </row>
    <row r="251" spans="1:7" x14ac:dyDescent="0.2">
      <c r="A251" s="118" t="s">
        <v>145</v>
      </c>
      <c r="B251" s="25" t="s">
        <v>295</v>
      </c>
      <c r="C251" s="25" t="s">
        <v>297</v>
      </c>
      <c r="D251" s="25" t="s">
        <v>228</v>
      </c>
      <c r="E251" s="25" t="s">
        <v>321</v>
      </c>
      <c r="F251" s="25" t="s">
        <v>146</v>
      </c>
      <c r="G251" s="119">
        <v>39.505129999999994</v>
      </c>
    </row>
    <row r="252" spans="1:7" x14ac:dyDescent="0.2">
      <c r="A252" s="118" t="s">
        <v>147</v>
      </c>
      <c r="B252" s="25" t="s">
        <v>295</v>
      </c>
      <c r="C252" s="25" t="s">
        <v>297</v>
      </c>
      <c r="D252" s="25" t="s">
        <v>228</v>
      </c>
      <c r="E252" s="25" t="s">
        <v>322</v>
      </c>
      <c r="F252" s="25"/>
      <c r="G252" s="119">
        <v>19.681999999999999</v>
      </c>
    </row>
    <row r="253" spans="1:7" x14ac:dyDescent="0.2">
      <c r="A253" s="118" t="s">
        <v>137</v>
      </c>
      <c r="B253" s="25" t="s">
        <v>295</v>
      </c>
      <c r="C253" s="25" t="s">
        <v>297</v>
      </c>
      <c r="D253" s="25" t="s">
        <v>228</v>
      </c>
      <c r="E253" s="25" t="s">
        <v>322</v>
      </c>
      <c r="F253" s="25" t="s">
        <v>138</v>
      </c>
      <c r="G253" s="119">
        <v>19.681999999999999</v>
      </c>
    </row>
    <row r="254" spans="1:7" ht="22.5" x14ac:dyDescent="0.2">
      <c r="A254" s="118" t="s">
        <v>271</v>
      </c>
      <c r="B254" s="25" t="s">
        <v>295</v>
      </c>
      <c r="C254" s="25" t="s">
        <v>297</v>
      </c>
      <c r="D254" s="25" t="s">
        <v>228</v>
      </c>
      <c r="E254" s="25" t="s">
        <v>272</v>
      </c>
      <c r="F254" s="25"/>
      <c r="G254" s="119">
        <v>13319.201439999999</v>
      </c>
    </row>
    <row r="255" spans="1:7" x14ac:dyDescent="0.2">
      <c r="A255" s="118" t="s">
        <v>323</v>
      </c>
      <c r="B255" s="25" t="s">
        <v>295</v>
      </c>
      <c r="C255" s="25" t="s">
        <v>297</v>
      </c>
      <c r="D255" s="25" t="s">
        <v>228</v>
      </c>
      <c r="E255" s="25" t="s">
        <v>324</v>
      </c>
      <c r="F255" s="25"/>
      <c r="G255" s="119">
        <v>13007.90144</v>
      </c>
    </row>
    <row r="256" spans="1:7" x14ac:dyDescent="0.2">
      <c r="A256" s="118" t="s">
        <v>217</v>
      </c>
      <c r="B256" s="25" t="s">
        <v>295</v>
      </c>
      <c r="C256" s="25" t="s">
        <v>297</v>
      </c>
      <c r="D256" s="25" t="s">
        <v>228</v>
      </c>
      <c r="E256" s="25" t="s">
        <v>324</v>
      </c>
      <c r="F256" s="25" t="s">
        <v>219</v>
      </c>
      <c r="G256" s="119">
        <v>9990.7077100000006</v>
      </c>
    </row>
    <row r="257" spans="1:7" ht="22.5" x14ac:dyDescent="0.2">
      <c r="A257" s="118" t="s">
        <v>220</v>
      </c>
      <c r="B257" s="25" t="s">
        <v>295</v>
      </c>
      <c r="C257" s="25" t="s">
        <v>297</v>
      </c>
      <c r="D257" s="25" t="s">
        <v>228</v>
      </c>
      <c r="E257" s="25" t="s">
        <v>324</v>
      </c>
      <c r="F257" s="25" t="s">
        <v>221</v>
      </c>
      <c r="G257" s="119">
        <v>3017.19373</v>
      </c>
    </row>
    <row r="258" spans="1:7" x14ac:dyDescent="0.2">
      <c r="A258" s="118" t="s">
        <v>131</v>
      </c>
      <c r="B258" s="25" t="s">
        <v>295</v>
      </c>
      <c r="C258" s="25" t="s">
        <v>297</v>
      </c>
      <c r="D258" s="25" t="s">
        <v>228</v>
      </c>
      <c r="E258" s="25" t="s">
        <v>325</v>
      </c>
      <c r="F258" s="25"/>
      <c r="G258" s="119">
        <v>200</v>
      </c>
    </row>
    <row r="259" spans="1:7" x14ac:dyDescent="0.2">
      <c r="A259" s="118" t="s">
        <v>133</v>
      </c>
      <c r="B259" s="25" t="s">
        <v>295</v>
      </c>
      <c r="C259" s="25" t="s">
        <v>297</v>
      </c>
      <c r="D259" s="25" t="s">
        <v>228</v>
      </c>
      <c r="E259" s="25" t="s">
        <v>325</v>
      </c>
      <c r="F259" s="25" t="s">
        <v>134</v>
      </c>
      <c r="G259" s="119">
        <v>200</v>
      </c>
    </row>
    <row r="260" spans="1:7" x14ac:dyDescent="0.2">
      <c r="A260" s="118" t="s">
        <v>147</v>
      </c>
      <c r="B260" s="25" t="s">
        <v>295</v>
      </c>
      <c r="C260" s="25" t="s">
        <v>297</v>
      </c>
      <c r="D260" s="25" t="s">
        <v>228</v>
      </c>
      <c r="E260" s="25" t="s">
        <v>326</v>
      </c>
      <c r="F260" s="25"/>
      <c r="G260" s="119">
        <v>111.3</v>
      </c>
    </row>
    <row r="261" spans="1:7" x14ac:dyDescent="0.2">
      <c r="A261" s="118" t="s">
        <v>137</v>
      </c>
      <c r="B261" s="25" t="s">
        <v>295</v>
      </c>
      <c r="C261" s="25" t="s">
        <v>297</v>
      </c>
      <c r="D261" s="25" t="s">
        <v>228</v>
      </c>
      <c r="E261" s="25" t="s">
        <v>326</v>
      </c>
      <c r="F261" s="25" t="s">
        <v>138</v>
      </c>
      <c r="G261" s="119">
        <v>111.3</v>
      </c>
    </row>
    <row r="262" spans="1:7" x14ac:dyDescent="0.2">
      <c r="A262" s="118" t="s">
        <v>327</v>
      </c>
      <c r="B262" s="25" t="s">
        <v>295</v>
      </c>
      <c r="C262" s="25" t="s">
        <v>297</v>
      </c>
      <c r="D262" s="25" t="s">
        <v>228</v>
      </c>
      <c r="E262" s="25" t="s">
        <v>328</v>
      </c>
      <c r="F262" s="25"/>
      <c r="G262" s="119">
        <v>4624.915</v>
      </c>
    </row>
    <row r="263" spans="1:7" x14ac:dyDescent="0.2">
      <c r="A263" s="118" t="s">
        <v>327</v>
      </c>
      <c r="B263" s="25" t="s">
        <v>295</v>
      </c>
      <c r="C263" s="25" t="s">
        <v>297</v>
      </c>
      <c r="D263" s="25" t="s">
        <v>228</v>
      </c>
      <c r="E263" s="25" t="s">
        <v>329</v>
      </c>
      <c r="F263" s="25"/>
      <c r="G263" s="119">
        <v>4624.915</v>
      </c>
    </row>
    <row r="264" spans="1:7" x14ac:dyDescent="0.2">
      <c r="A264" s="118" t="s">
        <v>137</v>
      </c>
      <c r="B264" s="25" t="s">
        <v>295</v>
      </c>
      <c r="C264" s="25" t="s">
        <v>297</v>
      </c>
      <c r="D264" s="25" t="s">
        <v>228</v>
      </c>
      <c r="E264" s="25" t="s">
        <v>329</v>
      </c>
      <c r="F264" s="25" t="s">
        <v>138</v>
      </c>
      <c r="G264" s="119">
        <v>4624.915</v>
      </c>
    </row>
    <row r="265" spans="1:7" ht="22.5" x14ac:dyDescent="0.2">
      <c r="A265" s="118" t="s">
        <v>603</v>
      </c>
      <c r="B265" s="25" t="s">
        <v>330</v>
      </c>
      <c r="C265" s="25"/>
      <c r="D265" s="25"/>
      <c r="E265" s="25"/>
      <c r="F265" s="25"/>
      <c r="G265" s="119">
        <v>139397.99146000002</v>
      </c>
    </row>
    <row r="266" spans="1:7" x14ac:dyDescent="0.2">
      <c r="A266" s="118" t="s">
        <v>296</v>
      </c>
      <c r="B266" s="25" t="s">
        <v>330</v>
      </c>
      <c r="C266" s="25" t="s">
        <v>297</v>
      </c>
      <c r="D266" s="25"/>
      <c r="E266" s="25"/>
      <c r="F266" s="25"/>
      <c r="G266" s="119">
        <v>17843.01209</v>
      </c>
    </row>
    <row r="267" spans="1:7" x14ac:dyDescent="0.2">
      <c r="A267" s="118" t="s">
        <v>309</v>
      </c>
      <c r="B267" s="25" t="s">
        <v>330</v>
      </c>
      <c r="C267" s="25" t="s">
        <v>297</v>
      </c>
      <c r="D267" s="25" t="s">
        <v>173</v>
      </c>
      <c r="E267" s="25"/>
      <c r="F267" s="25"/>
      <c r="G267" s="119">
        <v>17843.01209</v>
      </c>
    </row>
    <row r="268" spans="1:7" x14ac:dyDescent="0.2">
      <c r="A268" s="118" t="s">
        <v>331</v>
      </c>
      <c r="B268" s="25" t="s">
        <v>330</v>
      </c>
      <c r="C268" s="25" t="s">
        <v>297</v>
      </c>
      <c r="D268" s="25" t="s">
        <v>173</v>
      </c>
      <c r="E268" s="25" t="s">
        <v>332</v>
      </c>
      <c r="F268" s="25"/>
      <c r="G268" s="119">
        <v>17843.01209</v>
      </c>
    </row>
    <row r="269" spans="1:7" ht="22.5" x14ac:dyDescent="0.2">
      <c r="A269" s="118" t="s">
        <v>333</v>
      </c>
      <c r="B269" s="25" t="s">
        <v>330</v>
      </c>
      <c r="C269" s="25" t="s">
        <v>297</v>
      </c>
      <c r="D269" s="25" t="s">
        <v>173</v>
      </c>
      <c r="E269" s="25" t="s">
        <v>334</v>
      </c>
      <c r="F269" s="25"/>
      <c r="G269" s="119">
        <v>17843.01209</v>
      </c>
    </row>
    <row r="270" spans="1:7" ht="22.5" x14ac:dyDescent="0.2">
      <c r="A270" s="118" t="s">
        <v>310</v>
      </c>
      <c r="B270" s="25" t="s">
        <v>330</v>
      </c>
      <c r="C270" s="25" t="s">
        <v>297</v>
      </c>
      <c r="D270" s="25" t="s">
        <v>173</v>
      </c>
      <c r="E270" s="25" t="s">
        <v>335</v>
      </c>
      <c r="F270" s="25"/>
      <c r="G270" s="119">
        <v>17843.01209</v>
      </c>
    </row>
    <row r="271" spans="1:7" x14ac:dyDescent="0.2">
      <c r="A271" s="118" t="s">
        <v>305</v>
      </c>
      <c r="B271" s="25" t="s">
        <v>330</v>
      </c>
      <c r="C271" s="25" t="s">
        <v>297</v>
      </c>
      <c r="D271" s="25" t="s">
        <v>173</v>
      </c>
      <c r="E271" s="25" t="s">
        <v>604</v>
      </c>
      <c r="F271" s="25"/>
      <c r="G271" s="119">
        <v>288</v>
      </c>
    </row>
    <row r="272" spans="1:7" ht="33.75" x14ac:dyDescent="0.2">
      <c r="A272" s="118" t="s">
        <v>293</v>
      </c>
      <c r="B272" s="25" t="s">
        <v>330</v>
      </c>
      <c r="C272" s="25" t="s">
        <v>297</v>
      </c>
      <c r="D272" s="25" t="s">
        <v>173</v>
      </c>
      <c r="E272" s="25" t="s">
        <v>604</v>
      </c>
      <c r="F272" s="25" t="s">
        <v>294</v>
      </c>
      <c r="G272" s="119">
        <v>288</v>
      </c>
    </row>
    <row r="273" spans="1:7" x14ac:dyDescent="0.2">
      <c r="A273" s="118" t="s">
        <v>217</v>
      </c>
      <c r="B273" s="25" t="s">
        <v>330</v>
      </c>
      <c r="C273" s="25" t="s">
        <v>297</v>
      </c>
      <c r="D273" s="25" t="s">
        <v>173</v>
      </c>
      <c r="E273" s="25" t="s">
        <v>336</v>
      </c>
      <c r="F273" s="25"/>
      <c r="G273" s="119">
        <v>17225.21009</v>
      </c>
    </row>
    <row r="274" spans="1:7" ht="33.75" x14ac:dyDescent="0.2">
      <c r="A274" s="118" t="s">
        <v>293</v>
      </c>
      <c r="B274" s="25" t="s">
        <v>330</v>
      </c>
      <c r="C274" s="25" t="s">
        <v>297</v>
      </c>
      <c r="D274" s="25" t="s">
        <v>173</v>
      </c>
      <c r="E274" s="25" t="s">
        <v>336</v>
      </c>
      <c r="F274" s="25" t="s">
        <v>294</v>
      </c>
      <c r="G274" s="119">
        <v>17225.21009</v>
      </c>
    </row>
    <row r="275" spans="1:7" x14ac:dyDescent="0.2">
      <c r="A275" s="118" t="s">
        <v>147</v>
      </c>
      <c r="B275" s="25" t="s">
        <v>330</v>
      </c>
      <c r="C275" s="25" t="s">
        <v>297</v>
      </c>
      <c r="D275" s="25" t="s">
        <v>173</v>
      </c>
      <c r="E275" s="25" t="s">
        <v>337</v>
      </c>
      <c r="F275" s="25"/>
      <c r="G275" s="119">
        <v>329.80200000000002</v>
      </c>
    </row>
    <row r="276" spans="1:7" ht="33.75" x14ac:dyDescent="0.2">
      <c r="A276" s="118" t="s">
        <v>293</v>
      </c>
      <c r="B276" s="25" t="s">
        <v>330</v>
      </c>
      <c r="C276" s="25" t="s">
        <v>297</v>
      </c>
      <c r="D276" s="25" t="s">
        <v>173</v>
      </c>
      <c r="E276" s="25" t="s">
        <v>337</v>
      </c>
      <c r="F276" s="25" t="s">
        <v>294</v>
      </c>
      <c r="G276" s="119">
        <v>329.80200000000002</v>
      </c>
    </row>
    <row r="277" spans="1:7" x14ac:dyDescent="0.2">
      <c r="A277" s="118" t="s">
        <v>254</v>
      </c>
      <c r="B277" s="25" t="s">
        <v>330</v>
      </c>
      <c r="C277" s="25" t="s">
        <v>255</v>
      </c>
      <c r="D277" s="25"/>
      <c r="E277" s="25"/>
      <c r="F277" s="25"/>
      <c r="G277" s="119">
        <v>121554.97937</v>
      </c>
    </row>
    <row r="278" spans="1:7" x14ac:dyDescent="0.2">
      <c r="A278" s="118" t="s">
        <v>338</v>
      </c>
      <c r="B278" s="25" t="s">
        <v>330</v>
      </c>
      <c r="C278" s="25" t="s">
        <v>255</v>
      </c>
      <c r="D278" s="25" t="s">
        <v>116</v>
      </c>
      <c r="E278" s="25"/>
      <c r="F278" s="25"/>
      <c r="G278" s="119">
        <v>99372.732999999993</v>
      </c>
    </row>
    <row r="279" spans="1:7" x14ac:dyDescent="0.2">
      <c r="A279" s="118" t="s">
        <v>331</v>
      </c>
      <c r="B279" s="25" t="s">
        <v>330</v>
      </c>
      <c r="C279" s="25" t="s">
        <v>255</v>
      </c>
      <c r="D279" s="25" t="s">
        <v>116</v>
      </c>
      <c r="E279" s="25" t="s">
        <v>332</v>
      </c>
      <c r="F279" s="25"/>
      <c r="G279" s="119">
        <v>99372.732999999993</v>
      </c>
    </row>
    <row r="280" spans="1:7" ht="22.5" x14ac:dyDescent="0.2">
      <c r="A280" s="118" t="s">
        <v>333</v>
      </c>
      <c r="B280" s="25" t="s">
        <v>330</v>
      </c>
      <c r="C280" s="25" t="s">
        <v>255</v>
      </c>
      <c r="D280" s="25" t="s">
        <v>116</v>
      </c>
      <c r="E280" s="25" t="s">
        <v>334</v>
      </c>
      <c r="F280" s="25"/>
      <c r="G280" s="119">
        <v>99372.732999999993</v>
      </c>
    </row>
    <row r="281" spans="1:7" x14ac:dyDescent="0.2">
      <c r="A281" s="118" t="s">
        <v>339</v>
      </c>
      <c r="B281" s="25" t="s">
        <v>330</v>
      </c>
      <c r="C281" s="25" t="s">
        <v>255</v>
      </c>
      <c r="D281" s="25" t="s">
        <v>116</v>
      </c>
      <c r="E281" s="25" t="s">
        <v>340</v>
      </c>
      <c r="F281" s="25"/>
      <c r="G281" s="119">
        <v>61879.675000000003</v>
      </c>
    </row>
    <row r="282" spans="1:7" x14ac:dyDescent="0.2">
      <c r="A282" s="118" t="s">
        <v>217</v>
      </c>
      <c r="B282" s="25" t="s">
        <v>330</v>
      </c>
      <c r="C282" s="25" t="s">
        <v>255</v>
      </c>
      <c r="D282" s="25" t="s">
        <v>116</v>
      </c>
      <c r="E282" s="25" t="s">
        <v>341</v>
      </c>
      <c r="F282" s="25"/>
      <c r="G282" s="119">
        <v>59009.192000000003</v>
      </c>
    </row>
    <row r="283" spans="1:7" ht="33.75" x14ac:dyDescent="0.2">
      <c r="A283" s="118" t="s">
        <v>293</v>
      </c>
      <c r="B283" s="25" t="s">
        <v>330</v>
      </c>
      <c r="C283" s="25" t="s">
        <v>255</v>
      </c>
      <c r="D283" s="25" t="s">
        <v>116</v>
      </c>
      <c r="E283" s="25" t="s">
        <v>341</v>
      </c>
      <c r="F283" s="25" t="s">
        <v>294</v>
      </c>
      <c r="G283" s="119">
        <v>59009.192000000003</v>
      </c>
    </row>
    <row r="284" spans="1:7" x14ac:dyDescent="0.2">
      <c r="A284" s="118" t="s">
        <v>131</v>
      </c>
      <c r="B284" s="25" t="s">
        <v>330</v>
      </c>
      <c r="C284" s="25" t="s">
        <v>255</v>
      </c>
      <c r="D284" s="25" t="s">
        <v>116</v>
      </c>
      <c r="E284" s="25" t="s">
        <v>342</v>
      </c>
      <c r="F284" s="25"/>
      <c r="G284" s="119">
        <v>10</v>
      </c>
    </row>
    <row r="285" spans="1:7" ht="33.75" x14ac:dyDescent="0.2">
      <c r="A285" s="118" t="s">
        <v>293</v>
      </c>
      <c r="B285" s="25" t="s">
        <v>330</v>
      </c>
      <c r="C285" s="25" t="s">
        <v>255</v>
      </c>
      <c r="D285" s="25" t="s">
        <v>116</v>
      </c>
      <c r="E285" s="25" t="s">
        <v>342</v>
      </c>
      <c r="F285" s="25" t="s">
        <v>294</v>
      </c>
      <c r="G285" s="119">
        <v>10</v>
      </c>
    </row>
    <row r="286" spans="1:7" x14ac:dyDescent="0.2">
      <c r="A286" s="118" t="s">
        <v>139</v>
      </c>
      <c r="B286" s="25" t="s">
        <v>330</v>
      </c>
      <c r="C286" s="25" t="s">
        <v>255</v>
      </c>
      <c r="D286" s="25" t="s">
        <v>116</v>
      </c>
      <c r="E286" s="25" t="s">
        <v>343</v>
      </c>
      <c r="F286" s="25"/>
      <c r="G286" s="119">
        <v>1998.7829999999999</v>
      </c>
    </row>
    <row r="287" spans="1:7" ht="33.75" x14ac:dyDescent="0.2">
      <c r="A287" s="118" t="s">
        <v>293</v>
      </c>
      <c r="B287" s="25" t="s">
        <v>330</v>
      </c>
      <c r="C287" s="25" t="s">
        <v>255</v>
      </c>
      <c r="D287" s="25" t="s">
        <v>116</v>
      </c>
      <c r="E287" s="25" t="s">
        <v>343</v>
      </c>
      <c r="F287" s="25" t="s">
        <v>294</v>
      </c>
      <c r="G287" s="119">
        <v>1998.7829999999999</v>
      </c>
    </row>
    <row r="288" spans="1:7" x14ac:dyDescent="0.2">
      <c r="A288" s="118" t="s">
        <v>147</v>
      </c>
      <c r="B288" s="25" t="s">
        <v>330</v>
      </c>
      <c r="C288" s="25" t="s">
        <v>255</v>
      </c>
      <c r="D288" s="25" t="s">
        <v>116</v>
      </c>
      <c r="E288" s="25" t="s">
        <v>344</v>
      </c>
      <c r="F288" s="25"/>
      <c r="G288" s="119">
        <v>861.7</v>
      </c>
    </row>
    <row r="289" spans="1:7" ht="33.75" x14ac:dyDescent="0.2">
      <c r="A289" s="118" t="s">
        <v>293</v>
      </c>
      <c r="B289" s="25" t="s">
        <v>330</v>
      </c>
      <c r="C289" s="25" t="s">
        <v>255</v>
      </c>
      <c r="D289" s="25" t="s">
        <v>116</v>
      </c>
      <c r="E289" s="25" t="s">
        <v>344</v>
      </c>
      <c r="F289" s="25" t="s">
        <v>294</v>
      </c>
      <c r="G289" s="119">
        <v>861.7</v>
      </c>
    </row>
    <row r="290" spans="1:7" x14ac:dyDescent="0.2">
      <c r="A290" s="118" t="s">
        <v>345</v>
      </c>
      <c r="B290" s="25" t="s">
        <v>330</v>
      </c>
      <c r="C290" s="25" t="s">
        <v>255</v>
      </c>
      <c r="D290" s="25" t="s">
        <v>116</v>
      </c>
      <c r="E290" s="25" t="s">
        <v>346</v>
      </c>
      <c r="F290" s="25"/>
      <c r="G290" s="119">
        <v>29485.04999</v>
      </c>
    </row>
    <row r="291" spans="1:7" x14ac:dyDescent="0.2">
      <c r="A291" s="118" t="s">
        <v>217</v>
      </c>
      <c r="B291" s="25" t="s">
        <v>330</v>
      </c>
      <c r="C291" s="25" t="s">
        <v>255</v>
      </c>
      <c r="D291" s="25" t="s">
        <v>116</v>
      </c>
      <c r="E291" s="25" t="s">
        <v>347</v>
      </c>
      <c r="F291" s="25"/>
      <c r="G291" s="119">
        <v>28734.911</v>
      </c>
    </row>
    <row r="292" spans="1:7" ht="33.75" x14ac:dyDescent="0.2">
      <c r="A292" s="118" t="s">
        <v>293</v>
      </c>
      <c r="B292" s="25" t="s">
        <v>330</v>
      </c>
      <c r="C292" s="25" t="s">
        <v>255</v>
      </c>
      <c r="D292" s="25" t="s">
        <v>116</v>
      </c>
      <c r="E292" s="25" t="s">
        <v>347</v>
      </c>
      <c r="F292" s="25" t="s">
        <v>294</v>
      </c>
      <c r="G292" s="119">
        <v>28734.911</v>
      </c>
    </row>
    <row r="293" spans="1:7" x14ac:dyDescent="0.2">
      <c r="A293" s="118" t="s">
        <v>131</v>
      </c>
      <c r="B293" s="25" t="s">
        <v>330</v>
      </c>
      <c r="C293" s="25" t="s">
        <v>255</v>
      </c>
      <c r="D293" s="25" t="s">
        <v>116</v>
      </c>
      <c r="E293" s="25" t="s">
        <v>348</v>
      </c>
      <c r="F293" s="25"/>
      <c r="G293" s="119">
        <v>300</v>
      </c>
    </row>
    <row r="294" spans="1:7" ht="33.75" x14ac:dyDescent="0.2">
      <c r="A294" s="118" t="s">
        <v>293</v>
      </c>
      <c r="B294" s="25" t="s">
        <v>330</v>
      </c>
      <c r="C294" s="25" t="s">
        <v>255</v>
      </c>
      <c r="D294" s="25" t="s">
        <v>116</v>
      </c>
      <c r="E294" s="25" t="s">
        <v>348</v>
      </c>
      <c r="F294" s="25" t="s">
        <v>294</v>
      </c>
      <c r="G294" s="119">
        <v>300</v>
      </c>
    </row>
    <row r="295" spans="1:7" x14ac:dyDescent="0.2">
      <c r="A295" s="118" t="s">
        <v>147</v>
      </c>
      <c r="B295" s="25" t="s">
        <v>330</v>
      </c>
      <c r="C295" s="25" t="s">
        <v>255</v>
      </c>
      <c r="D295" s="25" t="s">
        <v>116</v>
      </c>
      <c r="E295" s="25" t="s">
        <v>349</v>
      </c>
      <c r="F295" s="25"/>
      <c r="G295" s="119">
        <v>450.13898999999998</v>
      </c>
    </row>
    <row r="296" spans="1:7" ht="33.75" x14ac:dyDescent="0.2">
      <c r="A296" s="118" t="s">
        <v>293</v>
      </c>
      <c r="B296" s="25" t="s">
        <v>330</v>
      </c>
      <c r="C296" s="25" t="s">
        <v>255</v>
      </c>
      <c r="D296" s="25" t="s">
        <v>116</v>
      </c>
      <c r="E296" s="25" t="s">
        <v>349</v>
      </c>
      <c r="F296" s="25" t="s">
        <v>294</v>
      </c>
      <c r="G296" s="119">
        <v>450.13898999999998</v>
      </c>
    </row>
    <row r="297" spans="1:7" ht="22.5" x14ac:dyDescent="0.2">
      <c r="A297" s="118" t="s">
        <v>605</v>
      </c>
      <c r="B297" s="25" t="s">
        <v>330</v>
      </c>
      <c r="C297" s="25" t="s">
        <v>255</v>
      </c>
      <c r="D297" s="25" t="s">
        <v>116</v>
      </c>
      <c r="E297" s="25" t="s">
        <v>606</v>
      </c>
      <c r="F297" s="25"/>
      <c r="G297" s="119">
        <v>8008.0080099999996</v>
      </c>
    </row>
    <row r="298" spans="1:7" x14ac:dyDescent="0.2">
      <c r="A298" s="118" t="s">
        <v>607</v>
      </c>
      <c r="B298" s="25" t="s">
        <v>330</v>
      </c>
      <c r="C298" s="25" t="s">
        <v>255</v>
      </c>
      <c r="D298" s="25" t="s">
        <v>116</v>
      </c>
      <c r="E298" s="25" t="s">
        <v>608</v>
      </c>
      <c r="F298" s="25"/>
      <c r="G298" s="119">
        <v>8008.0080099999996</v>
      </c>
    </row>
    <row r="299" spans="1:7" x14ac:dyDescent="0.2">
      <c r="A299" s="118" t="s">
        <v>398</v>
      </c>
      <c r="B299" s="25" t="s">
        <v>330</v>
      </c>
      <c r="C299" s="25" t="s">
        <v>255</v>
      </c>
      <c r="D299" s="25" t="s">
        <v>116</v>
      </c>
      <c r="E299" s="25" t="s">
        <v>608</v>
      </c>
      <c r="F299" s="25" t="s">
        <v>399</v>
      </c>
      <c r="G299" s="119">
        <v>8008.0080099999996</v>
      </c>
    </row>
    <row r="300" spans="1:7" x14ac:dyDescent="0.2">
      <c r="A300" s="118" t="s">
        <v>256</v>
      </c>
      <c r="B300" s="25" t="s">
        <v>330</v>
      </c>
      <c r="C300" s="25" t="s">
        <v>255</v>
      </c>
      <c r="D300" s="25" t="s">
        <v>199</v>
      </c>
      <c r="E300" s="25"/>
      <c r="F300" s="25"/>
      <c r="G300" s="119">
        <v>22182.246370000001</v>
      </c>
    </row>
    <row r="301" spans="1:7" x14ac:dyDescent="0.2">
      <c r="A301" s="118" t="s">
        <v>331</v>
      </c>
      <c r="B301" s="25" t="s">
        <v>330</v>
      </c>
      <c r="C301" s="25" t="s">
        <v>255</v>
      </c>
      <c r="D301" s="25" t="s">
        <v>199</v>
      </c>
      <c r="E301" s="25" t="s">
        <v>332</v>
      </c>
      <c r="F301" s="25"/>
      <c r="G301" s="119">
        <v>22182.246370000001</v>
      </c>
    </row>
    <row r="302" spans="1:7" ht="22.5" x14ac:dyDescent="0.2">
      <c r="A302" s="118" t="s">
        <v>350</v>
      </c>
      <c r="B302" s="25" t="s">
        <v>330</v>
      </c>
      <c r="C302" s="25" t="s">
        <v>255</v>
      </c>
      <c r="D302" s="25" t="s">
        <v>199</v>
      </c>
      <c r="E302" s="25" t="s">
        <v>351</v>
      </c>
      <c r="F302" s="25"/>
      <c r="G302" s="119">
        <v>4360.1013700000003</v>
      </c>
    </row>
    <row r="303" spans="1:7" ht="22.5" x14ac:dyDescent="0.2">
      <c r="A303" s="118" t="s">
        <v>123</v>
      </c>
      <c r="B303" s="25" t="s">
        <v>330</v>
      </c>
      <c r="C303" s="25" t="s">
        <v>255</v>
      </c>
      <c r="D303" s="25" t="s">
        <v>199</v>
      </c>
      <c r="E303" s="25" t="s">
        <v>352</v>
      </c>
      <c r="F303" s="25"/>
      <c r="G303" s="119">
        <v>3283.85437</v>
      </c>
    </row>
    <row r="304" spans="1:7" x14ac:dyDescent="0.2">
      <c r="A304" s="118" t="s">
        <v>125</v>
      </c>
      <c r="B304" s="25" t="s">
        <v>330</v>
      </c>
      <c r="C304" s="25" t="s">
        <v>255</v>
      </c>
      <c r="D304" s="25" t="s">
        <v>199</v>
      </c>
      <c r="E304" s="25" t="s">
        <v>353</v>
      </c>
      <c r="F304" s="25"/>
      <c r="G304" s="119">
        <v>1809.5</v>
      </c>
    </row>
    <row r="305" spans="1:7" x14ac:dyDescent="0.2">
      <c r="A305" s="118" t="s">
        <v>127</v>
      </c>
      <c r="B305" s="25" t="s">
        <v>330</v>
      </c>
      <c r="C305" s="25" t="s">
        <v>255</v>
      </c>
      <c r="D305" s="25" t="s">
        <v>199</v>
      </c>
      <c r="E305" s="25" t="s">
        <v>353</v>
      </c>
      <c r="F305" s="25" t="s">
        <v>128</v>
      </c>
      <c r="G305" s="119">
        <v>1389.7850000000001</v>
      </c>
    </row>
    <row r="306" spans="1:7" ht="22.5" x14ac:dyDescent="0.2">
      <c r="A306" s="118" t="s">
        <v>129</v>
      </c>
      <c r="B306" s="25" t="s">
        <v>330</v>
      </c>
      <c r="C306" s="25" t="s">
        <v>255</v>
      </c>
      <c r="D306" s="25" t="s">
        <v>199</v>
      </c>
      <c r="E306" s="25" t="s">
        <v>353</v>
      </c>
      <c r="F306" s="25" t="s">
        <v>130</v>
      </c>
      <c r="G306" s="119">
        <v>419.71499999999997</v>
      </c>
    </row>
    <row r="307" spans="1:7" x14ac:dyDescent="0.2">
      <c r="A307" s="118" t="s">
        <v>143</v>
      </c>
      <c r="B307" s="25" t="s">
        <v>330</v>
      </c>
      <c r="C307" s="25" t="s">
        <v>255</v>
      </c>
      <c r="D307" s="25" t="s">
        <v>199</v>
      </c>
      <c r="E307" s="25" t="s">
        <v>354</v>
      </c>
      <c r="F307" s="25"/>
      <c r="G307" s="119">
        <v>1306.6643700000002</v>
      </c>
    </row>
    <row r="308" spans="1:7" x14ac:dyDescent="0.2">
      <c r="A308" s="118" t="s">
        <v>145</v>
      </c>
      <c r="B308" s="25" t="s">
        <v>330</v>
      </c>
      <c r="C308" s="25" t="s">
        <v>255</v>
      </c>
      <c r="D308" s="25" t="s">
        <v>199</v>
      </c>
      <c r="E308" s="25" t="s">
        <v>354</v>
      </c>
      <c r="F308" s="25" t="s">
        <v>146</v>
      </c>
      <c r="G308" s="119">
        <v>1306.6643700000002</v>
      </c>
    </row>
    <row r="309" spans="1:7" x14ac:dyDescent="0.2">
      <c r="A309" s="118" t="s">
        <v>147</v>
      </c>
      <c r="B309" s="25" t="s">
        <v>330</v>
      </c>
      <c r="C309" s="25" t="s">
        <v>255</v>
      </c>
      <c r="D309" s="25" t="s">
        <v>199</v>
      </c>
      <c r="E309" s="25" t="s">
        <v>355</v>
      </c>
      <c r="F309" s="25"/>
      <c r="G309" s="119">
        <v>167.69</v>
      </c>
    </row>
    <row r="310" spans="1:7" x14ac:dyDescent="0.2">
      <c r="A310" s="118" t="s">
        <v>137</v>
      </c>
      <c r="B310" s="25" t="s">
        <v>330</v>
      </c>
      <c r="C310" s="25" t="s">
        <v>255</v>
      </c>
      <c r="D310" s="25" t="s">
        <v>199</v>
      </c>
      <c r="E310" s="25" t="s">
        <v>355</v>
      </c>
      <c r="F310" s="25" t="s">
        <v>138</v>
      </c>
      <c r="G310" s="119">
        <v>167.69</v>
      </c>
    </row>
    <row r="311" spans="1:7" x14ac:dyDescent="0.2">
      <c r="A311" s="118" t="s">
        <v>339</v>
      </c>
      <c r="B311" s="25" t="s">
        <v>330</v>
      </c>
      <c r="C311" s="25" t="s">
        <v>255</v>
      </c>
      <c r="D311" s="25" t="s">
        <v>199</v>
      </c>
      <c r="E311" s="25" t="s">
        <v>356</v>
      </c>
      <c r="F311" s="25"/>
      <c r="G311" s="119">
        <v>1076.2470000000001</v>
      </c>
    </row>
    <row r="312" spans="1:7" x14ac:dyDescent="0.2">
      <c r="A312" s="118" t="s">
        <v>217</v>
      </c>
      <c r="B312" s="25" t="s">
        <v>330</v>
      </c>
      <c r="C312" s="25" t="s">
        <v>255</v>
      </c>
      <c r="D312" s="25" t="s">
        <v>199</v>
      </c>
      <c r="E312" s="25" t="s">
        <v>357</v>
      </c>
      <c r="F312" s="25"/>
      <c r="G312" s="119">
        <v>1026.2470000000001</v>
      </c>
    </row>
    <row r="313" spans="1:7" ht="33.75" x14ac:dyDescent="0.2">
      <c r="A313" s="118" t="s">
        <v>293</v>
      </c>
      <c r="B313" s="25" t="s">
        <v>330</v>
      </c>
      <c r="C313" s="25" t="s">
        <v>255</v>
      </c>
      <c r="D313" s="25" t="s">
        <v>199</v>
      </c>
      <c r="E313" s="25" t="s">
        <v>357</v>
      </c>
      <c r="F313" s="25" t="s">
        <v>294</v>
      </c>
      <c r="G313" s="119">
        <v>1026.2470000000001</v>
      </c>
    </row>
    <row r="314" spans="1:7" x14ac:dyDescent="0.2">
      <c r="A314" s="118" t="s">
        <v>147</v>
      </c>
      <c r="B314" s="25" t="s">
        <v>330</v>
      </c>
      <c r="C314" s="25" t="s">
        <v>255</v>
      </c>
      <c r="D314" s="25" t="s">
        <v>199</v>
      </c>
      <c r="E314" s="25" t="s">
        <v>358</v>
      </c>
      <c r="F314" s="25"/>
      <c r="G314" s="119">
        <v>50</v>
      </c>
    </row>
    <row r="315" spans="1:7" ht="33.75" x14ac:dyDescent="0.2">
      <c r="A315" s="118" t="s">
        <v>293</v>
      </c>
      <c r="B315" s="25" t="s">
        <v>330</v>
      </c>
      <c r="C315" s="25" t="s">
        <v>255</v>
      </c>
      <c r="D315" s="25" t="s">
        <v>199</v>
      </c>
      <c r="E315" s="25" t="s">
        <v>358</v>
      </c>
      <c r="F315" s="25" t="s">
        <v>294</v>
      </c>
      <c r="G315" s="119">
        <v>50</v>
      </c>
    </row>
    <row r="316" spans="1:7" ht="22.5" x14ac:dyDescent="0.2">
      <c r="A316" s="118" t="s">
        <v>333</v>
      </c>
      <c r="B316" s="25" t="s">
        <v>330</v>
      </c>
      <c r="C316" s="25" t="s">
        <v>255</v>
      </c>
      <c r="D316" s="25" t="s">
        <v>199</v>
      </c>
      <c r="E316" s="25" t="s">
        <v>334</v>
      </c>
      <c r="F316" s="25"/>
      <c r="G316" s="119">
        <v>17822.145</v>
      </c>
    </row>
    <row r="317" spans="1:7" x14ac:dyDescent="0.2">
      <c r="A317" s="118" t="s">
        <v>339</v>
      </c>
      <c r="B317" s="25" t="s">
        <v>330</v>
      </c>
      <c r="C317" s="25" t="s">
        <v>255</v>
      </c>
      <c r="D317" s="25" t="s">
        <v>199</v>
      </c>
      <c r="E317" s="25" t="s">
        <v>340</v>
      </c>
      <c r="F317" s="25"/>
      <c r="G317" s="119">
        <v>17822.145</v>
      </c>
    </row>
    <row r="318" spans="1:7" x14ac:dyDescent="0.2">
      <c r="A318" s="118" t="s">
        <v>217</v>
      </c>
      <c r="B318" s="25" t="s">
        <v>330</v>
      </c>
      <c r="C318" s="25" t="s">
        <v>255</v>
      </c>
      <c r="D318" s="25" t="s">
        <v>199</v>
      </c>
      <c r="E318" s="25" t="s">
        <v>341</v>
      </c>
      <c r="F318" s="25"/>
      <c r="G318" s="119">
        <v>17692.145</v>
      </c>
    </row>
    <row r="319" spans="1:7" ht="33.75" x14ac:dyDescent="0.2">
      <c r="A319" s="118" t="s">
        <v>293</v>
      </c>
      <c r="B319" s="25" t="s">
        <v>330</v>
      </c>
      <c r="C319" s="25" t="s">
        <v>255</v>
      </c>
      <c r="D319" s="25" t="s">
        <v>199</v>
      </c>
      <c r="E319" s="25" t="s">
        <v>341</v>
      </c>
      <c r="F319" s="25" t="s">
        <v>294</v>
      </c>
      <c r="G319" s="119">
        <v>17692.145</v>
      </c>
    </row>
    <row r="320" spans="1:7" x14ac:dyDescent="0.2">
      <c r="A320" s="118" t="s">
        <v>147</v>
      </c>
      <c r="B320" s="25" t="s">
        <v>330</v>
      </c>
      <c r="C320" s="25" t="s">
        <v>255</v>
      </c>
      <c r="D320" s="25" t="s">
        <v>199</v>
      </c>
      <c r="E320" s="25" t="s">
        <v>344</v>
      </c>
      <c r="F320" s="25"/>
      <c r="G320" s="119">
        <v>130</v>
      </c>
    </row>
    <row r="321" spans="1:7" ht="33.75" x14ac:dyDescent="0.2">
      <c r="A321" s="118" t="s">
        <v>293</v>
      </c>
      <c r="B321" s="25" t="s">
        <v>330</v>
      </c>
      <c r="C321" s="25" t="s">
        <v>255</v>
      </c>
      <c r="D321" s="25" t="s">
        <v>199</v>
      </c>
      <c r="E321" s="25" t="s">
        <v>344</v>
      </c>
      <c r="F321" s="25" t="s">
        <v>294</v>
      </c>
      <c r="G321" s="119">
        <v>130</v>
      </c>
    </row>
    <row r="322" spans="1:7" x14ac:dyDescent="0.2">
      <c r="A322" s="118" t="s">
        <v>359</v>
      </c>
      <c r="B322" s="25" t="s">
        <v>360</v>
      </c>
      <c r="C322" s="25"/>
      <c r="D322" s="25"/>
      <c r="E322" s="25"/>
      <c r="F322" s="25"/>
      <c r="G322" s="119">
        <v>1925.4960000000001</v>
      </c>
    </row>
    <row r="323" spans="1:7" x14ac:dyDescent="0.2">
      <c r="A323" s="118" t="s">
        <v>115</v>
      </c>
      <c r="B323" s="25" t="s">
        <v>360</v>
      </c>
      <c r="C323" s="25" t="s">
        <v>116</v>
      </c>
      <c r="D323" s="25"/>
      <c r="E323" s="25"/>
      <c r="F323" s="25"/>
      <c r="G323" s="119">
        <v>1925.4960000000001</v>
      </c>
    </row>
    <row r="324" spans="1:7" ht="22.5" x14ac:dyDescent="0.2">
      <c r="A324" s="118" t="s">
        <v>117</v>
      </c>
      <c r="B324" s="25" t="s">
        <v>360</v>
      </c>
      <c r="C324" s="25" t="s">
        <v>116</v>
      </c>
      <c r="D324" s="25" t="s">
        <v>118</v>
      </c>
      <c r="E324" s="25"/>
      <c r="F324" s="25"/>
      <c r="G324" s="119">
        <v>1925.4960000000001</v>
      </c>
    </row>
    <row r="325" spans="1:7" x14ac:dyDescent="0.2">
      <c r="A325" s="118" t="s">
        <v>361</v>
      </c>
      <c r="B325" s="25" t="s">
        <v>360</v>
      </c>
      <c r="C325" s="25" t="s">
        <v>116</v>
      </c>
      <c r="D325" s="25" t="s">
        <v>118</v>
      </c>
      <c r="E325" s="25" t="s">
        <v>362</v>
      </c>
      <c r="F325" s="25"/>
      <c r="G325" s="119">
        <v>1925.4960000000001</v>
      </c>
    </row>
    <row r="326" spans="1:7" x14ac:dyDescent="0.2">
      <c r="A326" s="118" t="s">
        <v>363</v>
      </c>
      <c r="B326" s="25" t="s">
        <v>360</v>
      </c>
      <c r="C326" s="25" t="s">
        <v>116</v>
      </c>
      <c r="D326" s="25" t="s">
        <v>118</v>
      </c>
      <c r="E326" s="25" t="s">
        <v>364</v>
      </c>
      <c r="F326" s="25"/>
      <c r="G326" s="119">
        <v>1124.259</v>
      </c>
    </row>
    <row r="327" spans="1:7" ht="22.5" x14ac:dyDescent="0.2">
      <c r="A327" s="118" t="s">
        <v>365</v>
      </c>
      <c r="B327" s="25" t="s">
        <v>360</v>
      </c>
      <c r="C327" s="25" t="s">
        <v>116</v>
      </c>
      <c r="D327" s="25" t="s">
        <v>118</v>
      </c>
      <c r="E327" s="25" t="s">
        <v>366</v>
      </c>
      <c r="F327" s="25"/>
      <c r="G327" s="119">
        <v>1124.259</v>
      </c>
    </row>
    <row r="328" spans="1:7" x14ac:dyDescent="0.2">
      <c r="A328" s="118" t="s">
        <v>127</v>
      </c>
      <c r="B328" s="25" t="s">
        <v>360</v>
      </c>
      <c r="C328" s="25" t="s">
        <v>116</v>
      </c>
      <c r="D328" s="25" t="s">
        <v>118</v>
      </c>
      <c r="E328" s="25" t="s">
        <v>366</v>
      </c>
      <c r="F328" s="25" t="s">
        <v>128</v>
      </c>
      <c r="G328" s="119">
        <v>863.48599999999999</v>
      </c>
    </row>
    <row r="329" spans="1:7" ht="22.5" x14ac:dyDescent="0.2">
      <c r="A329" s="118" t="s">
        <v>129</v>
      </c>
      <c r="B329" s="25" t="s">
        <v>360</v>
      </c>
      <c r="C329" s="25" t="s">
        <v>116</v>
      </c>
      <c r="D329" s="25" t="s">
        <v>118</v>
      </c>
      <c r="E329" s="25" t="s">
        <v>366</v>
      </c>
      <c r="F329" s="25" t="s">
        <v>130</v>
      </c>
      <c r="G329" s="119">
        <v>260.77300000000002</v>
      </c>
    </row>
    <row r="330" spans="1:7" x14ac:dyDescent="0.2">
      <c r="A330" s="118" t="s">
        <v>367</v>
      </c>
      <c r="B330" s="25" t="s">
        <v>360</v>
      </c>
      <c r="C330" s="25" t="s">
        <v>116</v>
      </c>
      <c r="D330" s="25" t="s">
        <v>118</v>
      </c>
      <c r="E330" s="25" t="s">
        <v>368</v>
      </c>
      <c r="F330" s="25"/>
      <c r="G330" s="119">
        <v>801.23699999999997</v>
      </c>
    </row>
    <row r="331" spans="1:7" x14ac:dyDescent="0.2">
      <c r="A331" s="118" t="s">
        <v>125</v>
      </c>
      <c r="B331" s="25" t="s">
        <v>360</v>
      </c>
      <c r="C331" s="25" t="s">
        <v>116</v>
      </c>
      <c r="D331" s="25" t="s">
        <v>118</v>
      </c>
      <c r="E331" s="25" t="s">
        <v>369</v>
      </c>
      <c r="F331" s="25"/>
      <c r="G331" s="119">
        <v>701.23699999999997</v>
      </c>
    </row>
    <row r="332" spans="1:7" x14ac:dyDescent="0.2">
      <c r="A332" s="118" t="s">
        <v>127</v>
      </c>
      <c r="B332" s="25" t="s">
        <v>360</v>
      </c>
      <c r="C332" s="25" t="s">
        <v>116</v>
      </c>
      <c r="D332" s="25" t="s">
        <v>118</v>
      </c>
      <c r="E332" s="25" t="s">
        <v>369</v>
      </c>
      <c r="F332" s="25" t="s">
        <v>128</v>
      </c>
      <c r="G332" s="119">
        <v>538.58500000000004</v>
      </c>
    </row>
    <row r="333" spans="1:7" ht="22.5" x14ac:dyDescent="0.2">
      <c r="A333" s="118" t="s">
        <v>129</v>
      </c>
      <c r="B333" s="25" t="s">
        <v>360</v>
      </c>
      <c r="C333" s="25" t="s">
        <v>116</v>
      </c>
      <c r="D333" s="25" t="s">
        <v>118</v>
      </c>
      <c r="E333" s="25" t="s">
        <v>369</v>
      </c>
      <c r="F333" s="25" t="s">
        <v>130</v>
      </c>
      <c r="G333" s="119">
        <v>162.65199999999999</v>
      </c>
    </row>
    <row r="334" spans="1:7" x14ac:dyDescent="0.2">
      <c r="A334" s="118" t="s">
        <v>147</v>
      </c>
      <c r="B334" s="25" t="s">
        <v>360</v>
      </c>
      <c r="C334" s="25" t="s">
        <v>116</v>
      </c>
      <c r="D334" s="25" t="s">
        <v>118</v>
      </c>
      <c r="E334" s="25" t="s">
        <v>370</v>
      </c>
      <c r="F334" s="25"/>
      <c r="G334" s="119">
        <v>100</v>
      </c>
    </row>
    <row r="335" spans="1:7" x14ac:dyDescent="0.2">
      <c r="A335" s="118" t="s">
        <v>133</v>
      </c>
      <c r="B335" s="25" t="s">
        <v>360</v>
      </c>
      <c r="C335" s="25" t="s">
        <v>116</v>
      </c>
      <c r="D335" s="25" t="s">
        <v>118</v>
      </c>
      <c r="E335" s="25" t="s">
        <v>370</v>
      </c>
      <c r="F335" s="25" t="s">
        <v>134</v>
      </c>
      <c r="G335" s="119">
        <v>100</v>
      </c>
    </row>
    <row r="336" spans="1:7" ht="22.5" x14ac:dyDescent="0.2">
      <c r="A336" s="118" t="s">
        <v>371</v>
      </c>
      <c r="B336" s="25" t="s">
        <v>372</v>
      </c>
      <c r="C336" s="25"/>
      <c r="D336" s="25"/>
      <c r="E336" s="25"/>
      <c r="F336" s="25"/>
      <c r="G336" s="119">
        <v>499797.95251999999</v>
      </c>
    </row>
    <row r="337" spans="1:7" x14ac:dyDescent="0.2">
      <c r="A337" s="118" t="s">
        <v>296</v>
      </c>
      <c r="B337" s="25" t="s">
        <v>372</v>
      </c>
      <c r="C337" s="25" t="s">
        <v>297</v>
      </c>
      <c r="D337" s="25"/>
      <c r="E337" s="25"/>
      <c r="F337" s="25"/>
      <c r="G337" s="119">
        <v>473252.15252</v>
      </c>
    </row>
    <row r="338" spans="1:7" x14ac:dyDescent="0.2">
      <c r="A338" s="118" t="s">
        <v>373</v>
      </c>
      <c r="B338" s="25" t="s">
        <v>372</v>
      </c>
      <c r="C338" s="25" t="s">
        <v>297</v>
      </c>
      <c r="D338" s="25" t="s">
        <v>116</v>
      </c>
      <c r="E338" s="25"/>
      <c r="F338" s="25"/>
      <c r="G338" s="119">
        <v>468674.45251999999</v>
      </c>
    </row>
    <row r="339" spans="1:7" ht="22.5" x14ac:dyDescent="0.2">
      <c r="A339" s="118" t="s">
        <v>374</v>
      </c>
      <c r="B339" s="25" t="s">
        <v>372</v>
      </c>
      <c r="C339" s="25" t="s">
        <v>297</v>
      </c>
      <c r="D339" s="25" t="s">
        <v>116</v>
      </c>
      <c r="E339" s="25" t="s">
        <v>375</v>
      </c>
      <c r="F339" s="25"/>
      <c r="G339" s="119">
        <v>468674.45251999999</v>
      </c>
    </row>
    <row r="340" spans="1:7" ht="22.5" x14ac:dyDescent="0.2">
      <c r="A340" s="118" t="s">
        <v>376</v>
      </c>
      <c r="B340" s="25" t="s">
        <v>372</v>
      </c>
      <c r="C340" s="25" t="s">
        <v>297</v>
      </c>
      <c r="D340" s="25" t="s">
        <v>116</v>
      </c>
      <c r="E340" s="25" t="s">
        <v>377</v>
      </c>
      <c r="F340" s="25"/>
      <c r="G340" s="120">
        <v>468674.45251999999</v>
      </c>
    </row>
    <row r="341" spans="1:7" ht="22.5" x14ac:dyDescent="0.2">
      <c r="A341" s="118" t="s">
        <v>378</v>
      </c>
      <c r="B341" s="25" t="s">
        <v>372</v>
      </c>
      <c r="C341" s="25" t="s">
        <v>297</v>
      </c>
      <c r="D341" s="25" t="s">
        <v>116</v>
      </c>
      <c r="E341" s="25" t="s">
        <v>379</v>
      </c>
      <c r="F341" s="25"/>
      <c r="G341" s="119">
        <v>468674.45251999999</v>
      </c>
    </row>
    <row r="342" spans="1:7" x14ac:dyDescent="0.2">
      <c r="A342" s="118" t="s">
        <v>217</v>
      </c>
      <c r="B342" s="25" t="s">
        <v>372</v>
      </c>
      <c r="C342" s="25" t="s">
        <v>297</v>
      </c>
      <c r="D342" s="25" t="s">
        <v>116</v>
      </c>
      <c r="E342" s="25" t="s">
        <v>380</v>
      </c>
      <c r="F342" s="25"/>
      <c r="G342" s="119">
        <v>371446.35632000002</v>
      </c>
    </row>
    <row r="343" spans="1:7" ht="33.75" x14ac:dyDescent="0.2">
      <c r="A343" s="118" t="s">
        <v>293</v>
      </c>
      <c r="B343" s="25" t="s">
        <v>372</v>
      </c>
      <c r="C343" s="25" t="s">
        <v>297</v>
      </c>
      <c r="D343" s="25" t="s">
        <v>116</v>
      </c>
      <c r="E343" s="25" t="s">
        <v>380</v>
      </c>
      <c r="F343" s="25" t="s">
        <v>294</v>
      </c>
      <c r="G343" s="119">
        <v>371446.35632000002</v>
      </c>
    </row>
    <row r="344" spans="1:7" x14ac:dyDescent="0.2">
      <c r="A344" s="118" t="s">
        <v>131</v>
      </c>
      <c r="B344" s="25" t="s">
        <v>372</v>
      </c>
      <c r="C344" s="25" t="s">
        <v>297</v>
      </c>
      <c r="D344" s="25" t="s">
        <v>116</v>
      </c>
      <c r="E344" s="25" t="s">
        <v>650</v>
      </c>
      <c r="F344" s="25"/>
      <c r="G344" s="120">
        <v>2224.8000000000002</v>
      </c>
    </row>
    <row r="345" spans="1:7" ht="33.75" x14ac:dyDescent="0.2">
      <c r="A345" s="118" t="s">
        <v>293</v>
      </c>
      <c r="B345" s="25" t="s">
        <v>372</v>
      </c>
      <c r="C345" s="25" t="s">
        <v>297</v>
      </c>
      <c r="D345" s="25" t="s">
        <v>116</v>
      </c>
      <c r="E345" s="25" t="s">
        <v>650</v>
      </c>
      <c r="F345" s="25" t="s">
        <v>294</v>
      </c>
      <c r="G345" s="119">
        <v>2224.8000000000002</v>
      </c>
    </row>
    <row r="346" spans="1:7" x14ac:dyDescent="0.2">
      <c r="A346" s="118" t="s">
        <v>381</v>
      </c>
      <c r="B346" s="25" t="s">
        <v>372</v>
      </c>
      <c r="C346" s="25" t="s">
        <v>297</v>
      </c>
      <c r="D346" s="25" t="s">
        <v>116</v>
      </c>
      <c r="E346" s="25" t="s">
        <v>382</v>
      </c>
      <c r="F346" s="25"/>
      <c r="G346" s="119">
        <v>13025</v>
      </c>
    </row>
    <row r="347" spans="1:7" ht="33.75" x14ac:dyDescent="0.2">
      <c r="A347" s="118" t="s">
        <v>293</v>
      </c>
      <c r="B347" s="25" t="s">
        <v>372</v>
      </c>
      <c r="C347" s="25" t="s">
        <v>297</v>
      </c>
      <c r="D347" s="25" t="s">
        <v>116</v>
      </c>
      <c r="E347" s="25" t="s">
        <v>382</v>
      </c>
      <c r="F347" s="25" t="s">
        <v>294</v>
      </c>
      <c r="G347" s="119">
        <v>13025</v>
      </c>
    </row>
    <row r="348" spans="1:7" x14ac:dyDescent="0.2">
      <c r="A348" s="118" t="s">
        <v>147</v>
      </c>
      <c r="B348" s="25" t="s">
        <v>372</v>
      </c>
      <c r="C348" s="25" t="s">
        <v>297</v>
      </c>
      <c r="D348" s="25" t="s">
        <v>116</v>
      </c>
      <c r="E348" s="25" t="s">
        <v>383</v>
      </c>
      <c r="F348" s="25"/>
      <c r="G348" s="120">
        <v>55561.535000000003</v>
      </c>
    </row>
    <row r="349" spans="1:7" ht="33.75" x14ac:dyDescent="0.2">
      <c r="A349" s="118" t="s">
        <v>293</v>
      </c>
      <c r="B349" s="25" t="s">
        <v>372</v>
      </c>
      <c r="C349" s="25" t="s">
        <v>297</v>
      </c>
      <c r="D349" s="25" t="s">
        <v>116</v>
      </c>
      <c r="E349" s="25" t="s">
        <v>383</v>
      </c>
      <c r="F349" s="25" t="s">
        <v>294</v>
      </c>
      <c r="G349" s="119">
        <v>55561.535000000003</v>
      </c>
    </row>
    <row r="350" spans="1:7" x14ac:dyDescent="0.2">
      <c r="A350" s="118" t="s">
        <v>305</v>
      </c>
      <c r="B350" s="25" t="s">
        <v>372</v>
      </c>
      <c r="C350" s="25" t="s">
        <v>297</v>
      </c>
      <c r="D350" s="25" t="s">
        <v>116</v>
      </c>
      <c r="E350" s="25" t="s">
        <v>611</v>
      </c>
      <c r="F350" s="25"/>
      <c r="G350" s="119">
        <v>4176</v>
      </c>
    </row>
    <row r="351" spans="1:7" ht="33.75" x14ac:dyDescent="0.2">
      <c r="A351" s="118" t="s">
        <v>293</v>
      </c>
      <c r="B351" s="25" t="s">
        <v>372</v>
      </c>
      <c r="C351" s="25" t="s">
        <v>297</v>
      </c>
      <c r="D351" s="25" t="s">
        <v>116</v>
      </c>
      <c r="E351" s="25" t="s">
        <v>611</v>
      </c>
      <c r="F351" s="25" t="s">
        <v>294</v>
      </c>
      <c r="G351" s="119">
        <v>4176</v>
      </c>
    </row>
    <row r="352" spans="1:7" x14ac:dyDescent="0.2">
      <c r="A352" s="118" t="s">
        <v>139</v>
      </c>
      <c r="B352" s="25" t="s">
        <v>372</v>
      </c>
      <c r="C352" s="25" t="s">
        <v>297</v>
      </c>
      <c r="D352" s="25" t="s">
        <v>116</v>
      </c>
      <c r="E352" s="25" t="s">
        <v>384</v>
      </c>
      <c r="F352" s="25"/>
      <c r="G352" s="120">
        <v>9821.3070000000007</v>
      </c>
    </row>
    <row r="353" spans="1:7" ht="33.75" x14ac:dyDescent="0.2">
      <c r="A353" s="118" t="s">
        <v>293</v>
      </c>
      <c r="B353" s="25" t="s">
        <v>372</v>
      </c>
      <c r="C353" s="25" t="s">
        <v>297</v>
      </c>
      <c r="D353" s="25" t="s">
        <v>116</v>
      </c>
      <c r="E353" s="25" t="s">
        <v>384</v>
      </c>
      <c r="F353" s="25" t="s">
        <v>294</v>
      </c>
      <c r="G353" s="119">
        <v>9821.3070000000007</v>
      </c>
    </row>
    <row r="354" spans="1:7" x14ac:dyDescent="0.2">
      <c r="A354" s="118" t="s">
        <v>143</v>
      </c>
      <c r="B354" s="25" t="s">
        <v>372</v>
      </c>
      <c r="C354" s="25" t="s">
        <v>297</v>
      </c>
      <c r="D354" s="25" t="s">
        <v>116</v>
      </c>
      <c r="E354" s="25" t="s">
        <v>385</v>
      </c>
      <c r="F354" s="25"/>
      <c r="G354" s="119">
        <v>11098.138199999999</v>
      </c>
    </row>
    <row r="355" spans="1:7" ht="33.75" x14ac:dyDescent="0.2">
      <c r="A355" s="118" t="s">
        <v>293</v>
      </c>
      <c r="B355" s="25" t="s">
        <v>372</v>
      </c>
      <c r="C355" s="25" t="s">
        <v>297</v>
      </c>
      <c r="D355" s="25" t="s">
        <v>116</v>
      </c>
      <c r="E355" s="25" t="s">
        <v>385</v>
      </c>
      <c r="F355" s="25" t="s">
        <v>294</v>
      </c>
      <c r="G355" s="119">
        <v>11098.138199999999</v>
      </c>
    </row>
    <row r="356" spans="1:7" x14ac:dyDescent="0.2">
      <c r="A356" s="118" t="s">
        <v>147</v>
      </c>
      <c r="B356" s="25" t="s">
        <v>372</v>
      </c>
      <c r="C356" s="25" t="s">
        <v>297</v>
      </c>
      <c r="D356" s="25" t="s">
        <v>116</v>
      </c>
      <c r="E356" s="25" t="s">
        <v>386</v>
      </c>
      <c r="F356" s="25"/>
      <c r="G356" s="120">
        <v>1321.316</v>
      </c>
    </row>
    <row r="357" spans="1:7" ht="33.75" x14ac:dyDescent="0.2">
      <c r="A357" s="118" t="s">
        <v>293</v>
      </c>
      <c r="B357" s="25" t="s">
        <v>372</v>
      </c>
      <c r="C357" s="25" t="s">
        <v>297</v>
      </c>
      <c r="D357" s="25" t="s">
        <v>116</v>
      </c>
      <c r="E357" s="25" t="s">
        <v>386</v>
      </c>
      <c r="F357" s="25" t="s">
        <v>294</v>
      </c>
      <c r="G357" s="119">
        <v>1321.316</v>
      </c>
    </row>
    <row r="358" spans="1:7" x14ac:dyDescent="0.2">
      <c r="A358" s="118" t="s">
        <v>316</v>
      </c>
      <c r="B358" s="25" t="s">
        <v>372</v>
      </c>
      <c r="C358" s="25" t="s">
        <v>297</v>
      </c>
      <c r="D358" s="25" t="s">
        <v>228</v>
      </c>
      <c r="E358" s="25"/>
      <c r="F358" s="25"/>
      <c r="G358" s="119">
        <v>4577.7</v>
      </c>
    </row>
    <row r="359" spans="1:7" ht="22.5" x14ac:dyDescent="0.2">
      <c r="A359" s="118" t="s">
        <v>374</v>
      </c>
      <c r="B359" s="25" t="s">
        <v>372</v>
      </c>
      <c r="C359" s="25" t="s">
        <v>297</v>
      </c>
      <c r="D359" s="25" t="s">
        <v>228</v>
      </c>
      <c r="E359" s="25" t="s">
        <v>375</v>
      </c>
      <c r="F359" s="25"/>
      <c r="G359" s="119">
        <v>4577.7</v>
      </c>
    </row>
    <row r="360" spans="1:7" ht="22.5" x14ac:dyDescent="0.2">
      <c r="A360" s="118" t="s">
        <v>387</v>
      </c>
      <c r="B360" s="25" t="s">
        <v>372</v>
      </c>
      <c r="C360" s="25" t="s">
        <v>297</v>
      </c>
      <c r="D360" s="25" t="s">
        <v>228</v>
      </c>
      <c r="E360" s="25" t="s">
        <v>388</v>
      </c>
      <c r="F360" s="25"/>
      <c r="G360" s="119">
        <v>4577.7</v>
      </c>
    </row>
    <row r="361" spans="1:7" ht="22.5" x14ac:dyDescent="0.2">
      <c r="A361" s="118" t="s">
        <v>123</v>
      </c>
      <c r="B361" s="25" t="s">
        <v>372</v>
      </c>
      <c r="C361" s="25" t="s">
        <v>297</v>
      </c>
      <c r="D361" s="25" t="s">
        <v>228</v>
      </c>
      <c r="E361" s="25" t="s">
        <v>389</v>
      </c>
      <c r="F361" s="25"/>
      <c r="G361" s="120">
        <v>4577.7</v>
      </c>
    </row>
    <row r="362" spans="1:7" x14ac:dyDescent="0.2">
      <c r="A362" s="118" t="s">
        <v>125</v>
      </c>
      <c r="B362" s="25" t="s">
        <v>372</v>
      </c>
      <c r="C362" s="25" t="s">
        <v>297</v>
      </c>
      <c r="D362" s="25" t="s">
        <v>228</v>
      </c>
      <c r="E362" s="25" t="s">
        <v>390</v>
      </c>
      <c r="F362" s="25"/>
      <c r="G362" s="120">
        <v>2295.8000000000002</v>
      </c>
    </row>
    <row r="363" spans="1:7" x14ac:dyDescent="0.2">
      <c r="A363" s="118" t="s">
        <v>127</v>
      </c>
      <c r="B363" s="25" t="s">
        <v>372</v>
      </c>
      <c r="C363" s="25" t="s">
        <v>297</v>
      </c>
      <c r="D363" s="25" t="s">
        <v>228</v>
      </c>
      <c r="E363" s="25" t="s">
        <v>390</v>
      </c>
      <c r="F363" s="25" t="s">
        <v>128</v>
      </c>
      <c r="G363" s="119">
        <v>1763.288</v>
      </c>
    </row>
    <row r="364" spans="1:7" ht="22.5" x14ac:dyDescent="0.2">
      <c r="A364" s="118" t="s">
        <v>129</v>
      </c>
      <c r="B364" s="25" t="s">
        <v>372</v>
      </c>
      <c r="C364" s="25" t="s">
        <v>297</v>
      </c>
      <c r="D364" s="25" t="s">
        <v>228</v>
      </c>
      <c r="E364" s="25" t="s">
        <v>390</v>
      </c>
      <c r="F364" s="25" t="s">
        <v>130</v>
      </c>
      <c r="G364" s="119">
        <v>532.51199999999994</v>
      </c>
    </row>
    <row r="365" spans="1:7" x14ac:dyDescent="0.2">
      <c r="A365" s="118" t="s">
        <v>131</v>
      </c>
      <c r="B365" s="25" t="s">
        <v>372</v>
      </c>
      <c r="C365" s="25" t="s">
        <v>297</v>
      </c>
      <c r="D365" s="25" t="s">
        <v>228</v>
      </c>
      <c r="E365" s="25" t="s">
        <v>391</v>
      </c>
      <c r="F365" s="25"/>
      <c r="G365" s="119">
        <v>200</v>
      </c>
    </row>
    <row r="366" spans="1:7" x14ac:dyDescent="0.2">
      <c r="A366" s="118" t="s">
        <v>133</v>
      </c>
      <c r="B366" s="25" t="s">
        <v>372</v>
      </c>
      <c r="C366" s="25" t="s">
        <v>297</v>
      </c>
      <c r="D366" s="25" t="s">
        <v>228</v>
      </c>
      <c r="E366" s="25" t="s">
        <v>391</v>
      </c>
      <c r="F366" s="25" t="s">
        <v>134</v>
      </c>
      <c r="G366" s="119">
        <v>200</v>
      </c>
    </row>
    <row r="367" spans="1:7" x14ac:dyDescent="0.2">
      <c r="A367" s="118" t="s">
        <v>139</v>
      </c>
      <c r="B367" s="25" t="s">
        <v>372</v>
      </c>
      <c r="C367" s="25" t="s">
        <v>297</v>
      </c>
      <c r="D367" s="25" t="s">
        <v>228</v>
      </c>
      <c r="E367" s="25" t="s">
        <v>392</v>
      </c>
      <c r="F367" s="25"/>
      <c r="G367" s="119">
        <v>121.9</v>
      </c>
    </row>
    <row r="368" spans="1:7" x14ac:dyDescent="0.2">
      <c r="A368" s="118" t="s">
        <v>137</v>
      </c>
      <c r="B368" s="25" t="s">
        <v>372</v>
      </c>
      <c r="C368" s="25" t="s">
        <v>297</v>
      </c>
      <c r="D368" s="25" t="s">
        <v>228</v>
      </c>
      <c r="E368" s="25" t="s">
        <v>392</v>
      </c>
      <c r="F368" s="25" t="s">
        <v>138</v>
      </c>
      <c r="G368" s="119">
        <v>20</v>
      </c>
    </row>
    <row r="369" spans="1:7" x14ac:dyDescent="0.2">
      <c r="A369" s="118" t="s">
        <v>141</v>
      </c>
      <c r="B369" s="25" t="s">
        <v>372</v>
      </c>
      <c r="C369" s="25" t="s">
        <v>297</v>
      </c>
      <c r="D369" s="25" t="s">
        <v>228</v>
      </c>
      <c r="E369" s="25" t="s">
        <v>392</v>
      </c>
      <c r="F369" s="25" t="s">
        <v>142</v>
      </c>
      <c r="G369" s="119">
        <v>101.9</v>
      </c>
    </row>
    <row r="370" spans="1:7" x14ac:dyDescent="0.2">
      <c r="A370" s="118" t="s">
        <v>381</v>
      </c>
      <c r="B370" s="25" t="s">
        <v>372</v>
      </c>
      <c r="C370" s="25" t="s">
        <v>297</v>
      </c>
      <c r="D370" s="25" t="s">
        <v>228</v>
      </c>
      <c r="E370" s="25" t="s">
        <v>393</v>
      </c>
      <c r="F370" s="25"/>
      <c r="G370" s="119">
        <v>1080</v>
      </c>
    </row>
    <row r="371" spans="1:7" x14ac:dyDescent="0.2">
      <c r="A371" s="118" t="s">
        <v>137</v>
      </c>
      <c r="B371" s="25" t="s">
        <v>372</v>
      </c>
      <c r="C371" s="25" t="s">
        <v>297</v>
      </c>
      <c r="D371" s="25" t="s">
        <v>228</v>
      </c>
      <c r="E371" s="25" t="s">
        <v>393</v>
      </c>
      <c r="F371" s="25" t="s">
        <v>138</v>
      </c>
      <c r="G371" s="119">
        <v>1080</v>
      </c>
    </row>
    <row r="372" spans="1:7" x14ac:dyDescent="0.2">
      <c r="A372" s="118" t="s">
        <v>147</v>
      </c>
      <c r="B372" s="25" t="s">
        <v>372</v>
      </c>
      <c r="C372" s="25" t="s">
        <v>297</v>
      </c>
      <c r="D372" s="25" t="s">
        <v>228</v>
      </c>
      <c r="E372" s="25" t="s">
        <v>394</v>
      </c>
      <c r="F372" s="25"/>
      <c r="G372" s="119">
        <v>880</v>
      </c>
    </row>
    <row r="373" spans="1:7" x14ac:dyDescent="0.2">
      <c r="A373" s="118" t="s">
        <v>137</v>
      </c>
      <c r="B373" s="25" t="s">
        <v>372</v>
      </c>
      <c r="C373" s="25" t="s">
        <v>297</v>
      </c>
      <c r="D373" s="25" t="s">
        <v>228</v>
      </c>
      <c r="E373" s="25" t="s">
        <v>394</v>
      </c>
      <c r="F373" s="25" t="s">
        <v>138</v>
      </c>
      <c r="G373" s="119">
        <v>880</v>
      </c>
    </row>
    <row r="374" spans="1:7" x14ac:dyDescent="0.2">
      <c r="A374" s="118" t="s">
        <v>259</v>
      </c>
      <c r="B374" s="25" t="s">
        <v>372</v>
      </c>
      <c r="C374" s="25" t="s">
        <v>180</v>
      </c>
      <c r="D374" s="25"/>
      <c r="E374" s="25"/>
      <c r="F374" s="25"/>
      <c r="G374" s="119">
        <v>26545.8</v>
      </c>
    </row>
    <row r="375" spans="1:7" x14ac:dyDescent="0.2">
      <c r="A375" s="118" t="s">
        <v>260</v>
      </c>
      <c r="B375" s="25" t="s">
        <v>372</v>
      </c>
      <c r="C375" s="25" t="s">
        <v>180</v>
      </c>
      <c r="D375" s="25" t="s">
        <v>199</v>
      </c>
      <c r="E375" s="25"/>
      <c r="F375" s="25"/>
      <c r="G375" s="119">
        <v>26545.8</v>
      </c>
    </row>
    <row r="376" spans="1:7" ht="22.5" x14ac:dyDescent="0.2">
      <c r="A376" s="118" t="s">
        <v>374</v>
      </c>
      <c r="B376" s="25" t="s">
        <v>372</v>
      </c>
      <c r="C376" s="25" t="s">
        <v>180</v>
      </c>
      <c r="D376" s="25" t="s">
        <v>199</v>
      </c>
      <c r="E376" s="25" t="s">
        <v>375</v>
      </c>
      <c r="F376" s="25"/>
      <c r="G376" s="119">
        <v>26545.8</v>
      </c>
    </row>
    <row r="377" spans="1:7" ht="22.5" x14ac:dyDescent="0.2">
      <c r="A377" s="118" t="s">
        <v>376</v>
      </c>
      <c r="B377" s="25" t="s">
        <v>372</v>
      </c>
      <c r="C377" s="25" t="s">
        <v>180</v>
      </c>
      <c r="D377" s="25" t="s">
        <v>199</v>
      </c>
      <c r="E377" s="25" t="s">
        <v>377</v>
      </c>
      <c r="F377" s="25"/>
      <c r="G377" s="119">
        <v>26545.8</v>
      </c>
    </row>
    <row r="378" spans="1:7" x14ac:dyDescent="0.2">
      <c r="A378" s="118" t="s">
        <v>395</v>
      </c>
      <c r="B378" s="25" t="s">
        <v>372</v>
      </c>
      <c r="C378" s="25" t="s">
        <v>180</v>
      </c>
      <c r="D378" s="25" t="s">
        <v>199</v>
      </c>
      <c r="E378" s="25" t="s">
        <v>396</v>
      </c>
      <c r="F378" s="25"/>
      <c r="G378" s="119">
        <v>26545.8</v>
      </c>
    </row>
    <row r="379" spans="1:7" x14ac:dyDescent="0.2">
      <c r="A379" s="118" t="s">
        <v>395</v>
      </c>
      <c r="B379" s="25" t="s">
        <v>372</v>
      </c>
      <c r="C379" s="25" t="s">
        <v>180</v>
      </c>
      <c r="D379" s="25" t="s">
        <v>199</v>
      </c>
      <c r="E379" s="25" t="s">
        <v>397</v>
      </c>
      <c r="F379" s="25"/>
      <c r="G379" s="119">
        <v>26545.8</v>
      </c>
    </row>
    <row r="380" spans="1:7" x14ac:dyDescent="0.2">
      <c r="A380" s="118" t="s">
        <v>398</v>
      </c>
      <c r="B380" s="25" t="s">
        <v>372</v>
      </c>
      <c r="C380" s="25" t="s">
        <v>180</v>
      </c>
      <c r="D380" s="25" t="s">
        <v>199</v>
      </c>
      <c r="E380" s="25" t="s">
        <v>397</v>
      </c>
      <c r="F380" s="25" t="s">
        <v>399</v>
      </c>
      <c r="G380" s="120">
        <v>26545.8</v>
      </c>
    </row>
    <row r="381" spans="1:7" x14ac:dyDescent="0.2">
      <c r="A381" s="118" t="s">
        <v>400</v>
      </c>
      <c r="B381" s="25" t="s">
        <v>401</v>
      </c>
      <c r="C381" s="25"/>
      <c r="D381" s="25"/>
      <c r="E381" s="25"/>
      <c r="F381" s="25"/>
      <c r="G381" s="119">
        <v>3980.6860000000001</v>
      </c>
    </row>
    <row r="382" spans="1:7" x14ac:dyDescent="0.2">
      <c r="A382" s="118" t="s">
        <v>115</v>
      </c>
      <c r="B382" s="25" t="s">
        <v>401</v>
      </c>
      <c r="C382" s="25" t="s">
        <v>116</v>
      </c>
      <c r="D382" s="25"/>
      <c r="E382" s="25"/>
      <c r="F382" s="25"/>
      <c r="G382" s="119">
        <v>3980.6860000000001</v>
      </c>
    </row>
    <row r="383" spans="1:7" ht="22.5" x14ac:dyDescent="0.2">
      <c r="A383" s="118" t="s">
        <v>402</v>
      </c>
      <c r="B383" s="25" t="s">
        <v>401</v>
      </c>
      <c r="C383" s="25" t="s">
        <v>116</v>
      </c>
      <c r="D383" s="25" t="s">
        <v>171</v>
      </c>
      <c r="E383" s="25"/>
      <c r="F383" s="25"/>
      <c r="G383" s="119">
        <v>1214.6869999999999</v>
      </c>
    </row>
    <row r="384" spans="1:7" ht="22.5" x14ac:dyDescent="0.2">
      <c r="A384" s="118" t="s">
        <v>403</v>
      </c>
      <c r="B384" s="25" t="s">
        <v>401</v>
      </c>
      <c r="C384" s="25" t="s">
        <v>116</v>
      </c>
      <c r="D384" s="25" t="s">
        <v>171</v>
      </c>
      <c r="E384" s="25" t="s">
        <v>404</v>
      </c>
      <c r="F384" s="25"/>
      <c r="G384" s="119">
        <v>1214.6869999999999</v>
      </c>
    </row>
    <row r="385" spans="1:7" x14ac:dyDescent="0.2">
      <c r="A385" s="118" t="s">
        <v>405</v>
      </c>
      <c r="B385" s="25" t="s">
        <v>401</v>
      </c>
      <c r="C385" s="25" t="s">
        <v>116</v>
      </c>
      <c r="D385" s="25" t="s">
        <v>171</v>
      </c>
      <c r="E385" s="25" t="s">
        <v>406</v>
      </c>
      <c r="F385" s="25"/>
      <c r="G385" s="119">
        <v>1214.6869999999999</v>
      </c>
    </row>
    <row r="386" spans="1:7" x14ac:dyDescent="0.2">
      <c r="A386" s="118" t="s">
        <v>407</v>
      </c>
      <c r="B386" s="25" t="s">
        <v>401</v>
      </c>
      <c r="C386" s="25" t="s">
        <v>116</v>
      </c>
      <c r="D386" s="25" t="s">
        <v>171</v>
      </c>
      <c r="E386" s="25" t="s">
        <v>408</v>
      </c>
      <c r="F386" s="25"/>
      <c r="G386" s="119">
        <v>1214.6869999999999</v>
      </c>
    </row>
    <row r="387" spans="1:7" x14ac:dyDescent="0.2">
      <c r="A387" s="118" t="s">
        <v>127</v>
      </c>
      <c r="B387" s="25" t="s">
        <v>401</v>
      </c>
      <c r="C387" s="25" t="s">
        <v>116</v>
      </c>
      <c r="D387" s="25" t="s">
        <v>171</v>
      </c>
      <c r="E387" s="25" t="s">
        <v>408</v>
      </c>
      <c r="F387" s="25" t="s">
        <v>128</v>
      </c>
      <c r="G387" s="119">
        <v>932.93899999999996</v>
      </c>
    </row>
    <row r="388" spans="1:7" ht="22.5" x14ac:dyDescent="0.2">
      <c r="A388" s="118" t="s">
        <v>129</v>
      </c>
      <c r="B388" s="25" t="s">
        <v>401</v>
      </c>
      <c r="C388" s="25" t="s">
        <v>116</v>
      </c>
      <c r="D388" s="25" t="s">
        <v>171</v>
      </c>
      <c r="E388" s="25" t="s">
        <v>408</v>
      </c>
      <c r="F388" s="25" t="s">
        <v>130</v>
      </c>
      <c r="G388" s="119">
        <v>281.74799999999999</v>
      </c>
    </row>
    <row r="389" spans="1:7" ht="22.5" x14ac:dyDescent="0.2">
      <c r="A389" s="118" t="s">
        <v>409</v>
      </c>
      <c r="B389" s="25" t="s">
        <v>401</v>
      </c>
      <c r="C389" s="25" t="s">
        <v>116</v>
      </c>
      <c r="D389" s="25" t="s">
        <v>173</v>
      </c>
      <c r="E389" s="25"/>
      <c r="F389" s="25"/>
      <c r="G389" s="119">
        <v>2765.9989999999998</v>
      </c>
    </row>
    <row r="390" spans="1:7" ht="22.5" x14ac:dyDescent="0.2">
      <c r="A390" s="118" t="s">
        <v>403</v>
      </c>
      <c r="B390" s="25" t="s">
        <v>401</v>
      </c>
      <c r="C390" s="25" t="s">
        <v>116</v>
      </c>
      <c r="D390" s="25" t="s">
        <v>173</v>
      </c>
      <c r="E390" s="25" t="s">
        <v>404</v>
      </c>
      <c r="F390" s="25"/>
      <c r="G390" s="119">
        <v>2765.9989999999998</v>
      </c>
    </row>
    <row r="391" spans="1:7" ht="22.5" x14ac:dyDescent="0.2">
      <c r="A391" s="118" t="s">
        <v>410</v>
      </c>
      <c r="B391" s="25" t="s">
        <v>401</v>
      </c>
      <c r="C391" s="25" t="s">
        <v>116</v>
      </c>
      <c r="D391" s="25" t="s">
        <v>173</v>
      </c>
      <c r="E391" s="25" t="s">
        <v>411</v>
      </c>
      <c r="F391" s="25"/>
      <c r="G391" s="119">
        <v>2765.9989999999998</v>
      </c>
    </row>
    <row r="392" spans="1:7" x14ac:dyDescent="0.2">
      <c r="A392" s="118" t="s">
        <v>125</v>
      </c>
      <c r="B392" s="25" t="s">
        <v>401</v>
      </c>
      <c r="C392" s="25" t="s">
        <v>116</v>
      </c>
      <c r="D392" s="25" t="s">
        <v>173</v>
      </c>
      <c r="E392" s="25" t="s">
        <v>412</v>
      </c>
      <c r="F392" s="25"/>
      <c r="G392" s="119">
        <v>2345.4989999999998</v>
      </c>
    </row>
    <row r="393" spans="1:7" x14ac:dyDescent="0.2">
      <c r="A393" s="118" t="s">
        <v>127</v>
      </c>
      <c r="B393" s="25" t="s">
        <v>401</v>
      </c>
      <c r="C393" s="25" t="s">
        <v>116</v>
      </c>
      <c r="D393" s="25" t="s">
        <v>173</v>
      </c>
      <c r="E393" s="25" t="s">
        <v>412</v>
      </c>
      <c r="F393" s="25" t="s">
        <v>128</v>
      </c>
      <c r="G393" s="119">
        <v>1801.4580000000001</v>
      </c>
    </row>
    <row r="394" spans="1:7" ht="22.5" x14ac:dyDescent="0.2">
      <c r="A394" s="118" t="s">
        <v>129</v>
      </c>
      <c r="B394" s="25" t="s">
        <v>401</v>
      </c>
      <c r="C394" s="25" t="s">
        <v>116</v>
      </c>
      <c r="D394" s="25" t="s">
        <v>173</v>
      </c>
      <c r="E394" s="25" t="s">
        <v>412</v>
      </c>
      <c r="F394" s="25" t="s">
        <v>130</v>
      </c>
      <c r="G394" s="119">
        <v>544.04100000000005</v>
      </c>
    </row>
    <row r="395" spans="1:7" x14ac:dyDescent="0.2">
      <c r="A395" s="118" t="s">
        <v>131</v>
      </c>
      <c r="B395" s="25" t="s">
        <v>401</v>
      </c>
      <c r="C395" s="25" t="s">
        <v>116</v>
      </c>
      <c r="D395" s="25" t="s">
        <v>173</v>
      </c>
      <c r="E395" s="25" t="s">
        <v>413</v>
      </c>
      <c r="F395" s="25"/>
      <c r="G395" s="119">
        <v>112.5</v>
      </c>
    </row>
    <row r="396" spans="1:7" x14ac:dyDescent="0.2">
      <c r="A396" s="118" t="s">
        <v>133</v>
      </c>
      <c r="B396" s="25" t="s">
        <v>401</v>
      </c>
      <c r="C396" s="25" t="s">
        <v>116</v>
      </c>
      <c r="D396" s="25" t="s">
        <v>173</v>
      </c>
      <c r="E396" s="25" t="s">
        <v>413</v>
      </c>
      <c r="F396" s="25" t="s">
        <v>134</v>
      </c>
      <c r="G396" s="119">
        <v>112.5</v>
      </c>
    </row>
    <row r="397" spans="1:7" x14ac:dyDescent="0.2">
      <c r="A397" s="118" t="s">
        <v>135</v>
      </c>
      <c r="B397" s="25" t="s">
        <v>401</v>
      </c>
      <c r="C397" s="25" t="s">
        <v>116</v>
      </c>
      <c r="D397" s="25" t="s">
        <v>173</v>
      </c>
      <c r="E397" s="25" t="s">
        <v>414</v>
      </c>
      <c r="F397" s="25"/>
      <c r="G397" s="119">
        <v>300</v>
      </c>
    </row>
    <row r="398" spans="1:7" x14ac:dyDescent="0.2">
      <c r="A398" s="118" t="s">
        <v>137</v>
      </c>
      <c r="B398" s="25" t="s">
        <v>401</v>
      </c>
      <c r="C398" s="25" t="s">
        <v>116</v>
      </c>
      <c r="D398" s="25" t="s">
        <v>173</v>
      </c>
      <c r="E398" s="25" t="s">
        <v>414</v>
      </c>
      <c r="F398" s="25" t="s">
        <v>138</v>
      </c>
      <c r="G398" s="119">
        <v>300</v>
      </c>
    </row>
    <row r="399" spans="1:7" x14ac:dyDescent="0.2">
      <c r="A399" s="118" t="s">
        <v>147</v>
      </c>
      <c r="B399" s="25" t="s">
        <v>401</v>
      </c>
      <c r="C399" s="25" t="s">
        <v>116</v>
      </c>
      <c r="D399" s="25" t="s">
        <v>173</v>
      </c>
      <c r="E399" s="25" t="s">
        <v>415</v>
      </c>
      <c r="F399" s="25"/>
      <c r="G399" s="119">
        <v>8</v>
      </c>
    </row>
    <row r="400" spans="1:7" x14ac:dyDescent="0.2">
      <c r="A400" s="118" t="s">
        <v>137</v>
      </c>
      <c r="B400" s="25" t="s">
        <v>401</v>
      </c>
      <c r="C400" s="25" t="s">
        <v>116</v>
      </c>
      <c r="D400" s="25" t="s">
        <v>173</v>
      </c>
      <c r="E400" s="25" t="s">
        <v>415</v>
      </c>
      <c r="F400" s="25" t="s">
        <v>138</v>
      </c>
      <c r="G400" s="119">
        <v>8</v>
      </c>
    </row>
    <row r="401" spans="1:7" x14ac:dyDescent="0.2">
      <c r="A401" s="118" t="s">
        <v>416</v>
      </c>
      <c r="B401" s="25"/>
      <c r="C401" s="25"/>
      <c r="D401" s="25"/>
      <c r="E401" s="25"/>
      <c r="F401" s="25"/>
      <c r="G401" s="119">
        <v>2344537.4087</v>
      </c>
    </row>
  </sheetData>
  <autoFilter ref="A11:G401"/>
  <mergeCells count="5">
    <mergeCell ref="A9:A10"/>
    <mergeCell ref="B9:F9"/>
    <mergeCell ref="G9:G10"/>
    <mergeCell ref="A1:G1"/>
    <mergeCell ref="A7:G7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0"/>
  <sheetViews>
    <sheetView showGridLines="0" view="pageBreakPreview" zoomScaleSheetLayoutView="100" workbookViewId="0"/>
  </sheetViews>
  <sheetFormatPr defaultColWidth="9.140625" defaultRowHeight="11.25" x14ac:dyDescent="0.2"/>
  <cols>
    <col min="1" max="1" width="55" style="73" customWidth="1"/>
    <col min="2" max="2" width="6.42578125" style="73" customWidth="1"/>
    <col min="3" max="3" width="6.42578125" style="73" bestFit="1" customWidth="1"/>
    <col min="4" max="4" width="10.140625" style="73" customWidth="1"/>
    <col min="5" max="5" width="13.42578125" style="73" customWidth="1"/>
    <col min="6" max="6" width="7.85546875" style="73" customWidth="1"/>
    <col min="7" max="8" width="13.5703125" style="73" customWidth="1"/>
    <col min="9" max="9" width="9.140625" style="71" customWidth="1"/>
    <col min="10" max="16384" width="9.140625" style="71"/>
  </cols>
  <sheetData>
    <row r="1" spans="1:8" s="65" customFormat="1" ht="10.5" x14ac:dyDescent="0.15">
      <c r="A1" s="60"/>
      <c r="B1" s="23"/>
      <c r="C1" s="23"/>
      <c r="D1" s="23"/>
      <c r="E1" s="23"/>
      <c r="F1" s="23"/>
      <c r="G1" s="23"/>
      <c r="H1" s="93" t="s">
        <v>420</v>
      </c>
    </row>
    <row r="2" spans="1:8" s="65" customFormat="1" ht="10.5" x14ac:dyDescent="0.15">
      <c r="A2" s="23"/>
      <c r="B2" s="23"/>
      <c r="C2" s="23"/>
      <c r="D2" s="23"/>
      <c r="E2" s="23"/>
      <c r="F2" s="23"/>
      <c r="G2" s="23"/>
      <c r="H2" s="3" t="s">
        <v>0</v>
      </c>
    </row>
    <row r="3" spans="1:8" s="65" customFormat="1" ht="10.5" x14ac:dyDescent="0.15">
      <c r="A3" s="23"/>
      <c r="B3" s="23"/>
      <c r="C3" s="23"/>
      <c r="D3" s="23"/>
      <c r="E3" s="23"/>
      <c r="F3" s="23"/>
      <c r="G3" s="23"/>
      <c r="H3" s="3" t="s">
        <v>1</v>
      </c>
    </row>
    <row r="4" spans="1:8" s="65" customFormat="1" ht="10.5" x14ac:dyDescent="0.15">
      <c r="A4" s="23"/>
      <c r="B4" s="23"/>
      <c r="C4" s="23"/>
      <c r="D4" s="23"/>
      <c r="E4" s="23"/>
      <c r="F4" s="23"/>
      <c r="G4" s="23"/>
      <c r="H4" s="3" t="s">
        <v>2</v>
      </c>
    </row>
    <row r="5" spans="1:8" s="65" customFormat="1" ht="10.5" x14ac:dyDescent="0.15">
      <c r="A5" s="23"/>
      <c r="B5" s="23"/>
      <c r="C5" s="23"/>
      <c r="D5" s="23"/>
      <c r="E5" s="23"/>
      <c r="F5" s="23"/>
      <c r="G5" s="23"/>
      <c r="H5" s="6" t="s">
        <v>613</v>
      </c>
    </row>
    <row r="6" spans="1:8" s="65" customFormat="1" ht="10.5" x14ac:dyDescent="0.15">
      <c r="A6" s="155"/>
      <c r="B6" s="155"/>
      <c r="C6" s="155"/>
      <c r="D6" s="155"/>
      <c r="E6" s="155"/>
      <c r="F6" s="155"/>
      <c r="G6" s="155"/>
      <c r="H6" s="155"/>
    </row>
    <row r="7" spans="1:8" s="65" customFormat="1" ht="12.75" x14ac:dyDescent="0.15">
      <c r="A7" s="154" t="s">
        <v>419</v>
      </c>
      <c r="B7" s="154"/>
      <c r="C7" s="154"/>
      <c r="D7" s="154"/>
      <c r="E7" s="154"/>
      <c r="F7" s="154"/>
      <c r="G7" s="154"/>
      <c r="H7" s="154"/>
    </row>
    <row r="8" spans="1:8" x14ac:dyDescent="0.2">
      <c r="A8" s="74"/>
      <c r="B8" s="74"/>
      <c r="C8" s="74"/>
      <c r="D8" s="74"/>
      <c r="E8" s="74"/>
      <c r="F8" s="74"/>
      <c r="G8" s="74"/>
      <c r="H8" s="117" t="s">
        <v>4</v>
      </c>
    </row>
    <row r="9" spans="1:8" x14ac:dyDescent="0.2">
      <c r="A9" s="150" t="s">
        <v>106</v>
      </c>
      <c r="B9" s="150" t="s">
        <v>107</v>
      </c>
      <c r="C9" s="150"/>
      <c r="D9" s="150"/>
      <c r="E9" s="150"/>
      <c r="F9" s="150"/>
      <c r="G9" s="150" t="s">
        <v>418</v>
      </c>
      <c r="H9" s="150" t="s">
        <v>417</v>
      </c>
    </row>
    <row r="10" spans="1:8" ht="33.75" x14ac:dyDescent="0.2">
      <c r="A10" s="150"/>
      <c r="B10" s="114" t="s">
        <v>109</v>
      </c>
      <c r="C10" s="114" t="s">
        <v>110</v>
      </c>
      <c r="D10" s="114" t="s">
        <v>111</v>
      </c>
      <c r="E10" s="114" t="s">
        <v>112</v>
      </c>
      <c r="F10" s="114" t="s">
        <v>113</v>
      </c>
      <c r="G10" s="150"/>
      <c r="H10" s="150"/>
    </row>
    <row r="11" spans="1:8" x14ac:dyDescent="0.2">
      <c r="A11" s="115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  <c r="G11" s="115">
        <v>7</v>
      </c>
      <c r="H11" s="115">
        <v>8</v>
      </c>
    </row>
    <row r="12" spans="1:8" ht="22.5" x14ac:dyDescent="0.2">
      <c r="A12" s="118" t="s">
        <v>569</v>
      </c>
      <c r="B12" s="25" t="s">
        <v>114</v>
      </c>
      <c r="C12" s="25"/>
      <c r="D12" s="25"/>
      <c r="E12" s="25"/>
      <c r="F12" s="25"/>
      <c r="G12" s="121">
        <v>174826.97874000002</v>
      </c>
      <c r="H12" s="121">
        <v>138924.95024000001</v>
      </c>
    </row>
    <row r="13" spans="1:8" x14ac:dyDescent="0.2">
      <c r="A13" s="118" t="s">
        <v>115</v>
      </c>
      <c r="B13" s="25" t="s">
        <v>114</v>
      </c>
      <c r="C13" s="25" t="s">
        <v>116</v>
      </c>
      <c r="D13" s="25"/>
      <c r="E13" s="25"/>
      <c r="F13" s="25"/>
      <c r="G13" s="121">
        <v>92761.971000000005</v>
      </c>
      <c r="H13" s="121">
        <v>58960.406000000003</v>
      </c>
    </row>
    <row r="14" spans="1:8" ht="22.5" x14ac:dyDescent="0.2">
      <c r="A14" s="118" t="s">
        <v>117</v>
      </c>
      <c r="B14" s="25" t="s">
        <v>114</v>
      </c>
      <c r="C14" s="25" t="s">
        <v>116</v>
      </c>
      <c r="D14" s="25" t="s">
        <v>118</v>
      </c>
      <c r="E14" s="25"/>
      <c r="F14" s="25"/>
      <c r="G14" s="121">
        <v>37455.053</v>
      </c>
      <c r="H14" s="121">
        <v>25372.400000000001</v>
      </c>
    </row>
    <row r="15" spans="1:8" ht="22.5" x14ac:dyDescent="0.2">
      <c r="A15" s="118" t="s">
        <v>119</v>
      </c>
      <c r="B15" s="25" t="s">
        <v>114</v>
      </c>
      <c r="C15" s="25" t="s">
        <v>116</v>
      </c>
      <c r="D15" s="25" t="s">
        <v>118</v>
      </c>
      <c r="E15" s="25" t="s">
        <v>120</v>
      </c>
      <c r="F15" s="25"/>
      <c r="G15" s="121">
        <v>37455.053</v>
      </c>
      <c r="H15" s="121">
        <v>25372.400000000001</v>
      </c>
    </row>
    <row r="16" spans="1:8" ht="22.5" x14ac:dyDescent="0.2">
      <c r="A16" s="118" t="s">
        <v>121</v>
      </c>
      <c r="B16" s="25" t="s">
        <v>114</v>
      </c>
      <c r="C16" s="25" t="s">
        <v>116</v>
      </c>
      <c r="D16" s="25" t="s">
        <v>118</v>
      </c>
      <c r="E16" s="25" t="s">
        <v>122</v>
      </c>
      <c r="F16" s="25"/>
      <c r="G16" s="121">
        <v>37455.053</v>
      </c>
      <c r="H16" s="121">
        <v>25372.400000000001</v>
      </c>
    </row>
    <row r="17" spans="1:8" ht="22.5" x14ac:dyDescent="0.2">
      <c r="A17" s="118" t="s">
        <v>123</v>
      </c>
      <c r="B17" s="25" t="s">
        <v>114</v>
      </c>
      <c r="C17" s="25" t="s">
        <v>116</v>
      </c>
      <c r="D17" s="25" t="s">
        <v>118</v>
      </c>
      <c r="E17" s="25" t="s">
        <v>124</v>
      </c>
      <c r="F17" s="25"/>
      <c r="G17" s="121">
        <v>37455.053</v>
      </c>
      <c r="H17" s="121">
        <v>25372.400000000001</v>
      </c>
    </row>
    <row r="18" spans="1:8" x14ac:dyDescent="0.2">
      <c r="A18" s="118" t="s">
        <v>125</v>
      </c>
      <c r="B18" s="25" t="s">
        <v>114</v>
      </c>
      <c r="C18" s="25" t="s">
        <v>116</v>
      </c>
      <c r="D18" s="25" t="s">
        <v>118</v>
      </c>
      <c r="E18" s="25" t="s">
        <v>126</v>
      </c>
      <c r="F18" s="25"/>
      <c r="G18" s="121">
        <v>19442.394</v>
      </c>
      <c r="H18" s="121">
        <v>19442.400000000001</v>
      </c>
    </row>
    <row r="19" spans="1:8" x14ac:dyDescent="0.2">
      <c r="A19" s="118" t="s">
        <v>127</v>
      </c>
      <c r="B19" s="25" t="s">
        <v>114</v>
      </c>
      <c r="C19" s="25" t="s">
        <v>116</v>
      </c>
      <c r="D19" s="25" t="s">
        <v>118</v>
      </c>
      <c r="E19" s="25" t="s">
        <v>126</v>
      </c>
      <c r="F19" s="25" t="s">
        <v>128</v>
      </c>
      <c r="G19" s="121">
        <v>14932.713</v>
      </c>
      <c r="H19" s="121">
        <v>14932.718999999999</v>
      </c>
    </row>
    <row r="20" spans="1:8" ht="33.75" x14ac:dyDescent="0.2">
      <c r="A20" s="118" t="s">
        <v>129</v>
      </c>
      <c r="B20" s="25" t="s">
        <v>114</v>
      </c>
      <c r="C20" s="25" t="s">
        <v>116</v>
      </c>
      <c r="D20" s="25" t="s">
        <v>118</v>
      </c>
      <c r="E20" s="25" t="s">
        <v>126</v>
      </c>
      <c r="F20" s="25" t="s">
        <v>130</v>
      </c>
      <c r="G20" s="121">
        <v>4509.6809999999996</v>
      </c>
      <c r="H20" s="121">
        <v>4509.6809999999996</v>
      </c>
    </row>
    <row r="21" spans="1:8" x14ac:dyDescent="0.2">
      <c r="A21" s="118" t="s">
        <v>135</v>
      </c>
      <c r="B21" s="25" t="s">
        <v>114</v>
      </c>
      <c r="C21" s="25" t="s">
        <v>116</v>
      </c>
      <c r="D21" s="25" t="s">
        <v>118</v>
      </c>
      <c r="E21" s="25" t="s">
        <v>136</v>
      </c>
      <c r="F21" s="25"/>
      <c r="G21" s="121">
        <v>12052.647000000001</v>
      </c>
      <c r="H21" s="121">
        <v>0</v>
      </c>
    </row>
    <row r="22" spans="1:8" x14ac:dyDescent="0.2">
      <c r="A22" s="118" t="s">
        <v>137</v>
      </c>
      <c r="B22" s="25" t="s">
        <v>114</v>
      </c>
      <c r="C22" s="25" t="s">
        <v>116</v>
      </c>
      <c r="D22" s="25" t="s">
        <v>118</v>
      </c>
      <c r="E22" s="25" t="s">
        <v>136</v>
      </c>
      <c r="F22" s="25" t="s">
        <v>138</v>
      </c>
      <c r="G22" s="121">
        <v>12052.647000000001</v>
      </c>
      <c r="H22" s="121">
        <v>0</v>
      </c>
    </row>
    <row r="23" spans="1:8" x14ac:dyDescent="0.2">
      <c r="A23" s="118" t="s">
        <v>139</v>
      </c>
      <c r="B23" s="25" t="s">
        <v>114</v>
      </c>
      <c r="C23" s="25" t="s">
        <v>116</v>
      </c>
      <c r="D23" s="25" t="s">
        <v>118</v>
      </c>
      <c r="E23" s="25" t="s">
        <v>140</v>
      </c>
      <c r="F23" s="25"/>
      <c r="G23" s="121">
        <v>390</v>
      </c>
      <c r="H23" s="121">
        <v>360</v>
      </c>
    </row>
    <row r="24" spans="1:8" x14ac:dyDescent="0.2">
      <c r="A24" s="118" t="s">
        <v>137</v>
      </c>
      <c r="B24" s="25" t="s">
        <v>114</v>
      </c>
      <c r="C24" s="25" t="s">
        <v>116</v>
      </c>
      <c r="D24" s="25" t="s">
        <v>118</v>
      </c>
      <c r="E24" s="25" t="s">
        <v>140</v>
      </c>
      <c r="F24" s="25" t="s">
        <v>138</v>
      </c>
      <c r="G24" s="121">
        <v>120</v>
      </c>
      <c r="H24" s="121">
        <v>120</v>
      </c>
    </row>
    <row r="25" spans="1:8" x14ac:dyDescent="0.2">
      <c r="A25" s="118" t="s">
        <v>141</v>
      </c>
      <c r="B25" s="25" t="s">
        <v>114</v>
      </c>
      <c r="C25" s="25" t="s">
        <v>116</v>
      </c>
      <c r="D25" s="25" t="s">
        <v>118</v>
      </c>
      <c r="E25" s="25" t="s">
        <v>140</v>
      </c>
      <c r="F25" s="25" t="s">
        <v>142</v>
      </c>
      <c r="G25" s="121">
        <v>270</v>
      </c>
      <c r="H25" s="121">
        <v>240</v>
      </c>
    </row>
    <row r="26" spans="1:8" x14ac:dyDescent="0.2">
      <c r="A26" s="118" t="s">
        <v>381</v>
      </c>
      <c r="B26" s="25" t="s">
        <v>114</v>
      </c>
      <c r="C26" s="25" t="s">
        <v>116</v>
      </c>
      <c r="D26" s="25" t="s">
        <v>118</v>
      </c>
      <c r="E26" s="25" t="s">
        <v>570</v>
      </c>
      <c r="F26" s="25"/>
      <c r="G26" s="121">
        <v>570</v>
      </c>
      <c r="H26" s="121">
        <v>570</v>
      </c>
    </row>
    <row r="27" spans="1:8" x14ac:dyDescent="0.2">
      <c r="A27" s="118" t="s">
        <v>137</v>
      </c>
      <c r="B27" s="25" t="s">
        <v>114</v>
      </c>
      <c r="C27" s="25" t="s">
        <v>116</v>
      </c>
      <c r="D27" s="25" t="s">
        <v>118</v>
      </c>
      <c r="E27" s="25" t="s">
        <v>570</v>
      </c>
      <c r="F27" s="25" t="s">
        <v>138</v>
      </c>
      <c r="G27" s="121">
        <v>570</v>
      </c>
      <c r="H27" s="121">
        <v>570</v>
      </c>
    </row>
    <row r="28" spans="1:8" x14ac:dyDescent="0.2">
      <c r="A28" s="118" t="s">
        <v>147</v>
      </c>
      <c r="B28" s="25" t="s">
        <v>114</v>
      </c>
      <c r="C28" s="25" t="s">
        <v>116</v>
      </c>
      <c r="D28" s="25" t="s">
        <v>118</v>
      </c>
      <c r="E28" s="25" t="s">
        <v>148</v>
      </c>
      <c r="F28" s="25"/>
      <c r="G28" s="121">
        <v>5000.0119999999997</v>
      </c>
      <c r="H28" s="121">
        <v>5000</v>
      </c>
    </row>
    <row r="29" spans="1:8" x14ac:dyDescent="0.2">
      <c r="A29" s="118" t="s">
        <v>137</v>
      </c>
      <c r="B29" s="25" t="s">
        <v>114</v>
      </c>
      <c r="C29" s="25" t="s">
        <v>116</v>
      </c>
      <c r="D29" s="25" t="s">
        <v>118</v>
      </c>
      <c r="E29" s="25" t="s">
        <v>148</v>
      </c>
      <c r="F29" s="25" t="s">
        <v>138</v>
      </c>
      <c r="G29" s="121">
        <v>5000</v>
      </c>
      <c r="H29" s="121">
        <v>5000</v>
      </c>
    </row>
    <row r="30" spans="1:8" x14ac:dyDescent="0.2">
      <c r="A30" s="118" t="s">
        <v>151</v>
      </c>
      <c r="B30" s="25" t="s">
        <v>114</v>
      </c>
      <c r="C30" s="25" t="s">
        <v>116</v>
      </c>
      <c r="D30" s="25" t="s">
        <v>152</v>
      </c>
      <c r="E30" s="25"/>
      <c r="F30" s="25"/>
      <c r="G30" s="121">
        <v>5328.3</v>
      </c>
      <c r="H30" s="121">
        <v>5328.3</v>
      </c>
    </row>
    <row r="31" spans="1:8" ht="22.5" x14ac:dyDescent="0.2">
      <c r="A31" s="118" t="s">
        <v>119</v>
      </c>
      <c r="B31" s="25" t="s">
        <v>114</v>
      </c>
      <c r="C31" s="25" t="s">
        <v>116</v>
      </c>
      <c r="D31" s="25" t="s">
        <v>152</v>
      </c>
      <c r="E31" s="25" t="s">
        <v>120</v>
      </c>
      <c r="F31" s="25"/>
      <c r="G31" s="121">
        <v>5328.3</v>
      </c>
      <c r="H31" s="121">
        <v>5328.3</v>
      </c>
    </row>
    <row r="32" spans="1:8" ht="22.5" x14ac:dyDescent="0.2">
      <c r="A32" s="118" t="s">
        <v>121</v>
      </c>
      <c r="B32" s="25" t="s">
        <v>114</v>
      </c>
      <c r="C32" s="25" t="s">
        <v>116</v>
      </c>
      <c r="D32" s="25" t="s">
        <v>152</v>
      </c>
      <c r="E32" s="25" t="s">
        <v>122</v>
      </c>
      <c r="F32" s="25"/>
      <c r="G32" s="121">
        <v>5328.3</v>
      </c>
      <c r="H32" s="121">
        <v>5328.3</v>
      </c>
    </row>
    <row r="33" spans="1:8" ht="45" x14ac:dyDescent="0.2">
      <c r="A33" s="118" t="s">
        <v>153</v>
      </c>
      <c r="B33" s="25" t="s">
        <v>114</v>
      </c>
      <c r="C33" s="25" t="s">
        <v>116</v>
      </c>
      <c r="D33" s="25" t="s">
        <v>152</v>
      </c>
      <c r="E33" s="25" t="s">
        <v>154</v>
      </c>
      <c r="F33" s="25"/>
      <c r="G33" s="121">
        <v>5328.3</v>
      </c>
      <c r="H33" s="121">
        <v>5328.3</v>
      </c>
    </row>
    <row r="34" spans="1:8" ht="22.5" x14ac:dyDescent="0.2">
      <c r="A34" s="118" t="s">
        <v>155</v>
      </c>
      <c r="B34" s="25" t="s">
        <v>114</v>
      </c>
      <c r="C34" s="25" t="s">
        <v>116</v>
      </c>
      <c r="D34" s="25" t="s">
        <v>152</v>
      </c>
      <c r="E34" s="25" t="s">
        <v>156</v>
      </c>
      <c r="F34" s="25"/>
      <c r="G34" s="121">
        <v>940</v>
      </c>
      <c r="H34" s="121">
        <v>940</v>
      </c>
    </row>
    <row r="35" spans="1:8" x14ac:dyDescent="0.2">
      <c r="A35" s="118" t="s">
        <v>157</v>
      </c>
      <c r="B35" s="25" t="s">
        <v>114</v>
      </c>
      <c r="C35" s="25" t="s">
        <v>116</v>
      </c>
      <c r="D35" s="25" t="s">
        <v>152</v>
      </c>
      <c r="E35" s="25" t="s">
        <v>156</v>
      </c>
      <c r="F35" s="25" t="s">
        <v>158</v>
      </c>
      <c r="G35" s="121">
        <v>940</v>
      </c>
      <c r="H35" s="121">
        <v>940</v>
      </c>
    </row>
    <row r="36" spans="1:8" ht="22.5" x14ac:dyDescent="0.2">
      <c r="A36" s="118" t="s">
        <v>181</v>
      </c>
      <c r="B36" s="25" t="s">
        <v>114</v>
      </c>
      <c r="C36" s="25" t="s">
        <v>116</v>
      </c>
      <c r="D36" s="25" t="s">
        <v>152</v>
      </c>
      <c r="E36" s="25" t="s">
        <v>182</v>
      </c>
      <c r="F36" s="25"/>
      <c r="G36" s="121">
        <v>4388.3</v>
      </c>
      <c r="H36" s="121">
        <v>4388.3</v>
      </c>
    </row>
    <row r="37" spans="1:8" x14ac:dyDescent="0.2">
      <c r="A37" s="118" t="s">
        <v>157</v>
      </c>
      <c r="B37" s="25" t="s">
        <v>114</v>
      </c>
      <c r="C37" s="25" t="s">
        <v>116</v>
      </c>
      <c r="D37" s="25" t="s">
        <v>152</v>
      </c>
      <c r="E37" s="25" t="s">
        <v>182</v>
      </c>
      <c r="F37" s="25" t="s">
        <v>158</v>
      </c>
      <c r="G37" s="121">
        <v>4388.3</v>
      </c>
      <c r="H37" s="121">
        <v>4388.3</v>
      </c>
    </row>
    <row r="38" spans="1:8" x14ac:dyDescent="0.2">
      <c r="A38" s="118" t="s">
        <v>159</v>
      </c>
      <c r="B38" s="25" t="s">
        <v>114</v>
      </c>
      <c r="C38" s="25" t="s">
        <v>116</v>
      </c>
      <c r="D38" s="25" t="s">
        <v>160</v>
      </c>
      <c r="E38" s="25"/>
      <c r="F38" s="25"/>
      <c r="G38" s="121">
        <v>49978.618000000002</v>
      </c>
      <c r="H38" s="121">
        <v>28259.705999999998</v>
      </c>
    </row>
    <row r="39" spans="1:8" x14ac:dyDescent="0.2">
      <c r="A39" s="118" t="s">
        <v>165</v>
      </c>
      <c r="B39" s="25" t="s">
        <v>114</v>
      </c>
      <c r="C39" s="25" t="s">
        <v>116</v>
      </c>
      <c r="D39" s="25" t="s">
        <v>160</v>
      </c>
      <c r="E39" s="25" t="s">
        <v>166</v>
      </c>
      <c r="F39" s="25"/>
      <c r="G39" s="121">
        <v>49978.618000000002</v>
      </c>
      <c r="H39" s="121">
        <v>28259.705999999998</v>
      </c>
    </row>
    <row r="40" spans="1:8" x14ac:dyDescent="0.2">
      <c r="A40" s="118" t="s">
        <v>167</v>
      </c>
      <c r="B40" s="25" t="s">
        <v>114</v>
      </c>
      <c r="C40" s="25" t="s">
        <v>116</v>
      </c>
      <c r="D40" s="25" t="s">
        <v>160</v>
      </c>
      <c r="E40" s="25" t="s">
        <v>168</v>
      </c>
      <c r="F40" s="25"/>
      <c r="G40" s="121">
        <v>49978.618000000002</v>
      </c>
      <c r="H40" s="121">
        <v>28259.705999999998</v>
      </c>
    </row>
    <row r="41" spans="1:8" x14ac:dyDescent="0.2">
      <c r="A41" s="118" t="s">
        <v>573</v>
      </c>
      <c r="B41" s="25" t="s">
        <v>114</v>
      </c>
      <c r="C41" s="25" t="s">
        <v>116</v>
      </c>
      <c r="D41" s="25" t="s">
        <v>160</v>
      </c>
      <c r="E41" s="25" t="s">
        <v>574</v>
      </c>
      <c r="F41" s="25"/>
      <c r="G41" s="121">
        <v>22000</v>
      </c>
      <c r="H41" s="121">
        <v>281.08800000000002</v>
      </c>
    </row>
    <row r="42" spans="1:8" x14ac:dyDescent="0.2">
      <c r="A42" s="118" t="s">
        <v>157</v>
      </c>
      <c r="B42" s="25" t="s">
        <v>114</v>
      </c>
      <c r="C42" s="25" t="s">
        <v>116</v>
      </c>
      <c r="D42" s="25" t="s">
        <v>160</v>
      </c>
      <c r="E42" s="25" t="s">
        <v>574</v>
      </c>
      <c r="F42" s="25" t="s">
        <v>158</v>
      </c>
      <c r="G42" s="121">
        <v>22000</v>
      </c>
      <c r="H42" s="121">
        <v>281.08800000000002</v>
      </c>
    </row>
    <row r="43" spans="1:8" x14ac:dyDescent="0.2">
      <c r="A43" s="118" t="s">
        <v>143</v>
      </c>
      <c r="B43" s="25" t="s">
        <v>114</v>
      </c>
      <c r="C43" s="25" t="s">
        <v>116</v>
      </c>
      <c r="D43" s="25" t="s">
        <v>160</v>
      </c>
      <c r="E43" s="25" t="s">
        <v>575</v>
      </c>
      <c r="F43" s="25"/>
      <c r="G43" s="121">
        <v>27978.617999999999</v>
      </c>
      <c r="H43" s="121">
        <v>27978.617999999999</v>
      </c>
    </row>
    <row r="44" spans="1:8" x14ac:dyDescent="0.2">
      <c r="A44" s="118" t="s">
        <v>157</v>
      </c>
      <c r="B44" s="25" t="s">
        <v>114</v>
      </c>
      <c r="C44" s="25" t="s">
        <v>116</v>
      </c>
      <c r="D44" s="25" t="s">
        <v>160</v>
      </c>
      <c r="E44" s="25" t="s">
        <v>575</v>
      </c>
      <c r="F44" s="25" t="s">
        <v>158</v>
      </c>
      <c r="G44" s="121">
        <v>27978.617999999999</v>
      </c>
      <c r="H44" s="121">
        <v>27978.617999999999</v>
      </c>
    </row>
    <row r="45" spans="1:8" x14ac:dyDescent="0.2">
      <c r="A45" s="118" t="s">
        <v>170</v>
      </c>
      <c r="B45" s="25" t="s">
        <v>114</v>
      </c>
      <c r="C45" s="25" t="s">
        <v>171</v>
      </c>
      <c r="D45" s="25"/>
      <c r="E45" s="25"/>
      <c r="F45" s="25"/>
      <c r="G45" s="121">
        <v>4760.5619999999999</v>
      </c>
      <c r="H45" s="121">
        <v>4924.9210000000003</v>
      </c>
    </row>
    <row r="46" spans="1:8" x14ac:dyDescent="0.2">
      <c r="A46" s="118" t="s">
        <v>172</v>
      </c>
      <c r="B46" s="25" t="s">
        <v>114</v>
      </c>
      <c r="C46" s="25" t="s">
        <v>171</v>
      </c>
      <c r="D46" s="25" t="s">
        <v>173</v>
      </c>
      <c r="E46" s="25"/>
      <c r="F46" s="25"/>
      <c r="G46" s="121">
        <v>4760.5619999999999</v>
      </c>
      <c r="H46" s="121">
        <v>4924.9210000000003</v>
      </c>
    </row>
    <row r="47" spans="1:8" x14ac:dyDescent="0.2">
      <c r="A47" s="118" t="s">
        <v>165</v>
      </c>
      <c r="B47" s="25" t="s">
        <v>114</v>
      </c>
      <c r="C47" s="25" t="s">
        <v>171</v>
      </c>
      <c r="D47" s="25" t="s">
        <v>173</v>
      </c>
      <c r="E47" s="25" t="s">
        <v>166</v>
      </c>
      <c r="F47" s="25"/>
      <c r="G47" s="121">
        <v>4760.5619999999999</v>
      </c>
      <c r="H47" s="121">
        <v>4924.9210000000003</v>
      </c>
    </row>
    <row r="48" spans="1:8" x14ac:dyDescent="0.2">
      <c r="A48" s="118" t="s">
        <v>167</v>
      </c>
      <c r="B48" s="25" t="s">
        <v>114</v>
      </c>
      <c r="C48" s="25" t="s">
        <v>171</v>
      </c>
      <c r="D48" s="25" t="s">
        <v>173</v>
      </c>
      <c r="E48" s="25" t="s">
        <v>168</v>
      </c>
      <c r="F48" s="25"/>
      <c r="G48" s="121">
        <v>4760.5619999999999</v>
      </c>
      <c r="H48" s="121">
        <v>4924.9210000000003</v>
      </c>
    </row>
    <row r="49" spans="1:8" ht="33.75" x14ac:dyDescent="0.2">
      <c r="A49" s="118" t="s">
        <v>174</v>
      </c>
      <c r="B49" s="25" t="s">
        <v>114</v>
      </c>
      <c r="C49" s="25" t="s">
        <v>171</v>
      </c>
      <c r="D49" s="25" t="s">
        <v>173</v>
      </c>
      <c r="E49" s="25" t="s">
        <v>175</v>
      </c>
      <c r="F49" s="25"/>
      <c r="G49" s="121">
        <v>4760.5619999999999</v>
      </c>
      <c r="H49" s="121">
        <v>4924.9210000000003</v>
      </c>
    </row>
    <row r="50" spans="1:8" x14ac:dyDescent="0.2">
      <c r="A50" s="118" t="s">
        <v>176</v>
      </c>
      <c r="B50" s="25" t="s">
        <v>114</v>
      </c>
      <c r="C50" s="25" t="s">
        <v>171</v>
      </c>
      <c r="D50" s="25" t="s">
        <v>173</v>
      </c>
      <c r="E50" s="25" t="s">
        <v>175</v>
      </c>
      <c r="F50" s="25" t="s">
        <v>177</v>
      </c>
      <c r="G50" s="121">
        <v>4760.5619999999999</v>
      </c>
      <c r="H50" s="121">
        <v>4924.9210000000003</v>
      </c>
    </row>
    <row r="51" spans="1:8" x14ac:dyDescent="0.2">
      <c r="A51" s="118" t="s">
        <v>183</v>
      </c>
      <c r="B51" s="25" t="s">
        <v>114</v>
      </c>
      <c r="C51" s="25" t="s">
        <v>184</v>
      </c>
      <c r="D51" s="25"/>
      <c r="E51" s="25"/>
      <c r="F51" s="25"/>
      <c r="G51" s="121">
        <v>10905.679689999999</v>
      </c>
      <c r="H51" s="121">
        <v>10905.679689999999</v>
      </c>
    </row>
    <row r="52" spans="1:8" x14ac:dyDescent="0.2">
      <c r="A52" s="118" t="s">
        <v>185</v>
      </c>
      <c r="B52" s="25" t="s">
        <v>114</v>
      </c>
      <c r="C52" s="25" t="s">
        <v>184</v>
      </c>
      <c r="D52" s="25" t="s">
        <v>173</v>
      </c>
      <c r="E52" s="25"/>
      <c r="F52" s="25"/>
      <c r="G52" s="121">
        <v>10905.679689999999</v>
      </c>
      <c r="H52" s="121">
        <v>10905.679689999999</v>
      </c>
    </row>
    <row r="53" spans="1:8" x14ac:dyDescent="0.2">
      <c r="A53" s="118" t="s">
        <v>165</v>
      </c>
      <c r="B53" s="25" t="s">
        <v>114</v>
      </c>
      <c r="C53" s="25" t="s">
        <v>184</v>
      </c>
      <c r="D53" s="25" t="s">
        <v>173</v>
      </c>
      <c r="E53" s="25" t="s">
        <v>166</v>
      </c>
      <c r="F53" s="25"/>
      <c r="G53" s="121">
        <v>10905.679689999999</v>
      </c>
      <c r="H53" s="121">
        <v>10905.679689999999</v>
      </c>
    </row>
    <row r="54" spans="1:8" x14ac:dyDescent="0.2">
      <c r="A54" s="118" t="s">
        <v>167</v>
      </c>
      <c r="B54" s="25" t="s">
        <v>114</v>
      </c>
      <c r="C54" s="25" t="s">
        <v>184</v>
      </c>
      <c r="D54" s="25" t="s">
        <v>173</v>
      </c>
      <c r="E54" s="25" t="s">
        <v>168</v>
      </c>
      <c r="F54" s="25"/>
      <c r="G54" s="121">
        <v>10905.679689999999</v>
      </c>
      <c r="H54" s="121">
        <v>10905.679689999999</v>
      </c>
    </row>
    <row r="55" spans="1:8" x14ac:dyDescent="0.2">
      <c r="A55" s="118" t="s">
        <v>576</v>
      </c>
      <c r="B55" s="25" t="s">
        <v>114</v>
      </c>
      <c r="C55" s="25" t="s">
        <v>184</v>
      </c>
      <c r="D55" s="25" t="s">
        <v>173</v>
      </c>
      <c r="E55" s="25" t="s">
        <v>577</v>
      </c>
      <c r="F55" s="25"/>
      <c r="G55" s="121">
        <v>10905.679689999999</v>
      </c>
      <c r="H55" s="121">
        <v>10905.679689999999</v>
      </c>
    </row>
    <row r="56" spans="1:8" x14ac:dyDescent="0.2">
      <c r="A56" s="118" t="s">
        <v>576</v>
      </c>
      <c r="B56" s="25" t="s">
        <v>114</v>
      </c>
      <c r="C56" s="25" t="s">
        <v>184</v>
      </c>
      <c r="D56" s="25" t="s">
        <v>173</v>
      </c>
      <c r="E56" s="25" t="s">
        <v>578</v>
      </c>
      <c r="F56" s="25"/>
      <c r="G56" s="121">
        <v>10905.679689999999</v>
      </c>
      <c r="H56" s="121">
        <v>10905.679689999999</v>
      </c>
    </row>
    <row r="57" spans="1:8" x14ac:dyDescent="0.2">
      <c r="A57" s="118" t="s">
        <v>186</v>
      </c>
      <c r="B57" s="25" t="s">
        <v>114</v>
      </c>
      <c r="C57" s="25" t="s">
        <v>184</v>
      </c>
      <c r="D57" s="25" t="s">
        <v>173</v>
      </c>
      <c r="E57" s="25" t="s">
        <v>578</v>
      </c>
      <c r="F57" s="25" t="s">
        <v>187</v>
      </c>
      <c r="G57" s="121">
        <v>10905.679689999999</v>
      </c>
      <c r="H57" s="121">
        <v>10905.679689999999</v>
      </c>
    </row>
    <row r="58" spans="1:8" ht="22.5" x14ac:dyDescent="0.2">
      <c r="A58" s="118" t="s">
        <v>188</v>
      </c>
      <c r="B58" s="25" t="s">
        <v>114</v>
      </c>
      <c r="C58" s="25" t="s">
        <v>189</v>
      </c>
      <c r="D58" s="25"/>
      <c r="E58" s="25"/>
      <c r="F58" s="25"/>
      <c r="G58" s="121">
        <v>66398.766049999991</v>
      </c>
      <c r="H58" s="121">
        <v>64133.943549999996</v>
      </c>
    </row>
    <row r="59" spans="1:8" ht="22.5" x14ac:dyDescent="0.2">
      <c r="A59" s="118" t="s">
        <v>190</v>
      </c>
      <c r="B59" s="25" t="s">
        <v>114</v>
      </c>
      <c r="C59" s="25" t="s">
        <v>189</v>
      </c>
      <c r="D59" s="25" t="s">
        <v>116</v>
      </c>
      <c r="E59" s="25"/>
      <c r="F59" s="25"/>
      <c r="G59" s="121">
        <v>66398.766049999991</v>
      </c>
      <c r="H59" s="121">
        <v>64133.943549999996</v>
      </c>
    </row>
    <row r="60" spans="1:8" ht="22.5" x14ac:dyDescent="0.2">
      <c r="A60" s="118" t="s">
        <v>119</v>
      </c>
      <c r="B60" s="25" t="s">
        <v>114</v>
      </c>
      <c r="C60" s="25" t="s">
        <v>189</v>
      </c>
      <c r="D60" s="25" t="s">
        <v>116</v>
      </c>
      <c r="E60" s="25" t="s">
        <v>120</v>
      </c>
      <c r="F60" s="25"/>
      <c r="G60" s="121">
        <v>66398.766049999991</v>
      </c>
      <c r="H60" s="121">
        <v>64133.943549999996</v>
      </c>
    </row>
    <row r="61" spans="1:8" ht="22.5" x14ac:dyDescent="0.2">
      <c r="A61" s="118" t="s">
        <v>121</v>
      </c>
      <c r="B61" s="25" t="s">
        <v>114</v>
      </c>
      <c r="C61" s="25" t="s">
        <v>189</v>
      </c>
      <c r="D61" s="25" t="s">
        <v>116</v>
      </c>
      <c r="E61" s="25" t="s">
        <v>122</v>
      </c>
      <c r="F61" s="25"/>
      <c r="G61" s="121">
        <v>66398.766049999991</v>
      </c>
      <c r="H61" s="121">
        <v>64133.943549999996</v>
      </c>
    </row>
    <row r="62" spans="1:8" ht="22.5" x14ac:dyDescent="0.2">
      <c r="A62" s="118" t="s">
        <v>191</v>
      </c>
      <c r="B62" s="25" t="s">
        <v>114</v>
      </c>
      <c r="C62" s="25" t="s">
        <v>189</v>
      </c>
      <c r="D62" s="25" t="s">
        <v>116</v>
      </c>
      <c r="E62" s="25" t="s">
        <v>192</v>
      </c>
      <c r="F62" s="25"/>
      <c r="G62" s="121">
        <v>66398.766049999991</v>
      </c>
      <c r="H62" s="121">
        <v>64133.943549999996</v>
      </c>
    </row>
    <row r="63" spans="1:8" ht="22.5" x14ac:dyDescent="0.2">
      <c r="A63" s="118" t="s">
        <v>193</v>
      </c>
      <c r="B63" s="25" t="s">
        <v>114</v>
      </c>
      <c r="C63" s="25" t="s">
        <v>189</v>
      </c>
      <c r="D63" s="25" t="s">
        <v>116</v>
      </c>
      <c r="E63" s="25" t="s">
        <v>194</v>
      </c>
      <c r="F63" s="25"/>
      <c r="G63" s="121">
        <v>66398.766049999991</v>
      </c>
      <c r="H63" s="121">
        <v>64133.943549999996</v>
      </c>
    </row>
    <row r="64" spans="1:8" x14ac:dyDescent="0.2">
      <c r="A64" s="118" t="s">
        <v>195</v>
      </c>
      <c r="B64" s="25" t="s">
        <v>114</v>
      </c>
      <c r="C64" s="25" t="s">
        <v>189</v>
      </c>
      <c r="D64" s="25" t="s">
        <v>116</v>
      </c>
      <c r="E64" s="25" t="s">
        <v>194</v>
      </c>
      <c r="F64" s="25" t="s">
        <v>196</v>
      </c>
      <c r="G64" s="121">
        <v>66398.766049999991</v>
      </c>
      <c r="H64" s="121">
        <v>64133.943549999996</v>
      </c>
    </row>
    <row r="65" spans="1:8" ht="22.5" x14ac:dyDescent="0.2">
      <c r="A65" s="118" t="s">
        <v>579</v>
      </c>
      <c r="B65" s="25" t="s">
        <v>197</v>
      </c>
      <c r="C65" s="25"/>
      <c r="D65" s="25"/>
      <c r="E65" s="25"/>
      <c r="F65" s="25"/>
      <c r="G65" s="121">
        <v>107219.59640000001</v>
      </c>
      <c r="H65" s="121">
        <v>146233.26241999998</v>
      </c>
    </row>
    <row r="66" spans="1:8" x14ac:dyDescent="0.2">
      <c r="A66" s="118" t="s">
        <v>115</v>
      </c>
      <c r="B66" s="25" t="s">
        <v>197</v>
      </c>
      <c r="C66" s="25" t="s">
        <v>116</v>
      </c>
      <c r="D66" s="25"/>
      <c r="E66" s="25"/>
      <c r="F66" s="25"/>
      <c r="G66" s="121">
        <v>29093.138999999999</v>
      </c>
      <c r="H66" s="121">
        <v>57901.879249999998</v>
      </c>
    </row>
    <row r="67" spans="1:8" ht="33.75" x14ac:dyDescent="0.2">
      <c r="A67" s="118" t="s">
        <v>198</v>
      </c>
      <c r="B67" s="25" t="s">
        <v>197</v>
      </c>
      <c r="C67" s="25" t="s">
        <v>116</v>
      </c>
      <c r="D67" s="25" t="s">
        <v>199</v>
      </c>
      <c r="E67" s="25"/>
      <c r="F67" s="25"/>
      <c r="G67" s="121">
        <v>28809.712</v>
      </c>
      <c r="H67" s="121">
        <v>57798.021249999998</v>
      </c>
    </row>
    <row r="68" spans="1:8" x14ac:dyDescent="0.2">
      <c r="A68" s="118" t="s">
        <v>200</v>
      </c>
      <c r="B68" s="25" t="s">
        <v>197</v>
      </c>
      <c r="C68" s="25" t="s">
        <v>116</v>
      </c>
      <c r="D68" s="25" t="s">
        <v>199</v>
      </c>
      <c r="E68" s="25" t="s">
        <v>201</v>
      </c>
      <c r="F68" s="25"/>
      <c r="G68" s="121">
        <v>28809.712</v>
      </c>
      <c r="H68" s="121">
        <v>57798.021249999998</v>
      </c>
    </row>
    <row r="69" spans="1:8" x14ac:dyDescent="0.2">
      <c r="A69" s="118" t="s">
        <v>202</v>
      </c>
      <c r="B69" s="25" t="s">
        <v>197</v>
      </c>
      <c r="C69" s="25" t="s">
        <v>116</v>
      </c>
      <c r="D69" s="25" t="s">
        <v>199</v>
      </c>
      <c r="E69" s="25" t="s">
        <v>203</v>
      </c>
      <c r="F69" s="25"/>
      <c r="G69" s="121">
        <v>28809.712</v>
      </c>
      <c r="H69" s="121">
        <v>57798.021249999998</v>
      </c>
    </row>
    <row r="70" spans="1:8" x14ac:dyDescent="0.2">
      <c r="A70" s="118" t="s">
        <v>125</v>
      </c>
      <c r="B70" s="25" t="s">
        <v>197</v>
      </c>
      <c r="C70" s="25" t="s">
        <v>116</v>
      </c>
      <c r="D70" s="25" t="s">
        <v>199</v>
      </c>
      <c r="E70" s="25" t="s">
        <v>204</v>
      </c>
      <c r="F70" s="25"/>
      <c r="G70" s="121">
        <v>26729.511999999999</v>
      </c>
      <c r="H70" s="121">
        <v>26729.703000000001</v>
      </c>
    </row>
    <row r="71" spans="1:8" x14ac:dyDescent="0.2">
      <c r="A71" s="118" t="s">
        <v>127</v>
      </c>
      <c r="B71" s="25" t="s">
        <v>197</v>
      </c>
      <c r="C71" s="25" t="s">
        <v>116</v>
      </c>
      <c r="D71" s="25" t="s">
        <v>199</v>
      </c>
      <c r="E71" s="25" t="s">
        <v>204</v>
      </c>
      <c r="F71" s="25" t="s">
        <v>128</v>
      </c>
      <c r="G71" s="121">
        <v>20510.469000000001</v>
      </c>
      <c r="H71" s="121">
        <v>20510.66</v>
      </c>
    </row>
    <row r="72" spans="1:8" ht="33.75" x14ac:dyDescent="0.2">
      <c r="A72" s="118" t="s">
        <v>129</v>
      </c>
      <c r="B72" s="25" t="s">
        <v>197</v>
      </c>
      <c r="C72" s="25" t="s">
        <v>116</v>
      </c>
      <c r="D72" s="25" t="s">
        <v>199</v>
      </c>
      <c r="E72" s="25" t="s">
        <v>204</v>
      </c>
      <c r="F72" s="25" t="s">
        <v>130</v>
      </c>
      <c r="G72" s="121">
        <v>6219.0429999999997</v>
      </c>
      <c r="H72" s="121">
        <v>6219.0429999999997</v>
      </c>
    </row>
    <row r="73" spans="1:8" x14ac:dyDescent="0.2">
      <c r="A73" s="118" t="s">
        <v>135</v>
      </c>
      <c r="B73" s="25" t="s">
        <v>197</v>
      </c>
      <c r="C73" s="25" t="s">
        <v>116</v>
      </c>
      <c r="D73" s="25" t="s">
        <v>199</v>
      </c>
      <c r="E73" s="25" t="s">
        <v>206</v>
      </c>
      <c r="F73" s="25"/>
      <c r="G73" s="121">
        <v>0</v>
      </c>
      <c r="H73" s="121">
        <v>28988.11825</v>
      </c>
    </row>
    <row r="74" spans="1:8" x14ac:dyDescent="0.2">
      <c r="A74" s="118" t="s">
        <v>137</v>
      </c>
      <c r="B74" s="25" t="s">
        <v>197</v>
      </c>
      <c r="C74" s="25" t="s">
        <v>116</v>
      </c>
      <c r="D74" s="25" t="s">
        <v>199</v>
      </c>
      <c r="E74" s="25" t="s">
        <v>206</v>
      </c>
      <c r="F74" s="25" t="s">
        <v>138</v>
      </c>
      <c r="G74" s="121">
        <v>0</v>
      </c>
      <c r="H74" s="121">
        <v>28988.11825</v>
      </c>
    </row>
    <row r="75" spans="1:8" x14ac:dyDescent="0.2">
      <c r="A75" s="118" t="s">
        <v>580</v>
      </c>
      <c r="B75" s="25" t="s">
        <v>197</v>
      </c>
      <c r="C75" s="25" t="s">
        <v>116</v>
      </c>
      <c r="D75" s="25" t="s">
        <v>199</v>
      </c>
      <c r="E75" s="25" t="s">
        <v>581</v>
      </c>
      <c r="F75" s="25"/>
      <c r="G75" s="121">
        <v>2080.1999999999998</v>
      </c>
      <c r="H75" s="121">
        <v>2080.1999999999998</v>
      </c>
    </row>
    <row r="76" spans="1:8" x14ac:dyDescent="0.2">
      <c r="A76" s="118" t="s">
        <v>137</v>
      </c>
      <c r="B76" s="25" t="s">
        <v>197</v>
      </c>
      <c r="C76" s="25" t="s">
        <v>116</v>
      </c>
      <c r="D76" s="25" t="s">
        <v>199</v>
      </c>
      <c r="E76" s="25" t="s">
        <v>581</v>
      </c>
      <c r="F76" s="25" t="s">
        <v>138</v>
      </c>
      <c r="G76" s="121">
        <v>2080.1999999999998</v>
      </c>
      <c r="H76" s="121">
        <v>2080.1999999999998</v>
      </c>
    </row>
    <row r="77" spans="1:8" x14ac:dyDescent="0.2">
      <c r="A77" s="118" t="s">
        <v>209</v>
      </c>
      <c r="B77" s="25" t="s">
        <v>197</v>
      </c>
      <c r="C77" s="25" t="s">
        <v>116</v>
      </c>
      <c r="D77" s="25" t="s">
        <v>184</v>
      </c>
      <c r="E77" s="25"/>
      <c r="F77" s="25"/>
      <c r="G77" s="121">
        <v>183.42699999999999</v>
      </c>
      <c r="H77" s="121">
        <v>3.8580000000000001</v>
      </c>
    </row>
    <row r="78" spans="1:8" x14ac:dyDescent="0.2">
      <c r="A78" s="118" t="s">
        <v>210</v>
      </c>
      <c r="B78" s="25" t="s">
        <v>197</v>
      </c>
      <c r="C78" s="25" t="s">
        <v>116</v>
      </c>
      <c r="D78" s="25" t="s">
        <v>184</v>
      </c>
      <c r="E78" s="25" t="s">
        <v>211</v>
      </c>
      <c r="F78" s="25"/>
      <c r="G78" s="121">
        <v>183.42699999999999</v>
      </c>
      <c r="H78" s="121">
        <v>3.8580000000000001</v>
      </c>
    </row>
    <row r="79" spans="1:8" x14ac:dyDescent="0.2">
      <c r="A79" s="118" t="s">
        <v>210</v>
      </c>
      <c r="B79" s="25" t="s">
        <v>197</v>
      </c>
      <c r="C79" s="25" t="s">
        <v>116</v>
      </c>
      <c r="D79" s="25" t="s">
        <v>184</v>
      </c>
      <c r="E79" s="25" t="s">
        <v>212</v>
      </c>
      <c r="F79" s="25"/>
      <c r="G79" s="121">
        <v>183.42699999999999</v>
      </c>
      <c r="H79" s="121">
        <v>3.8580000000000001</v>
      </c>
    </row>
    <row r="80" spans="1:8" ht="33.75" x14ac:dyDescent="0.2">
      <c r="A80" s="118" t="s">
        <v>213</v>
      </c>
      <c r="B80" s="25" t="s">
        <v>197</v>
      </c>
      <c r="C80" s="25" t="s">
        <v>116</v>
      </c>
      <c r="D80" s="25" t="s">
        <v>184</v>
      </c>
      <c r="E80" s="25" t="s">
        <v>214</v>
      </c>
      <c r="F80" s="25"/>
      <c r="G80" s="121">
        <v>183.42699999999999</v>
      </c>
      <c r="H80" s="121">
        <v>3.8580000000000001</v>
      </c>
    </row>
    <row r="81" spans="1:8" x14ac:dyDescent="0.2">
      <c r="A81" s="118" t="s">
        <v>137</v>
      </c>
      <c r="B81" s="25" t="s">
        <v>197</v>
      </c>
      <c r="C81" s="25" t="s">
        <v>116</v>
      </c>
      <c r="D81" s="25" t="s">
        <v>184</v>
      </c>
      <c r="E81" s="25" t="s">
        <v>214</v>
      </c>
      <c r="F81" s="25" t="s">
        <v>138</v>
      </c>
      <c r="G81" s="121">
        <v>183.42699999999999</v>
      </c>
      <c r="H81" s="121">
        <v>3.8580000000000001</v>
      </c>
    </row>
    <row r="82" spans="1:8" x14ac:dyDescent="0.2">
      <c r="A82" s="118" t="s">
        <v>159</v>
      </c>
      <c r="B82" s="25" t="s">
        <v>197</v>
      </c>
      <c r="C82" s="25" t="s">
        <v>116</v>
      </c>
      <c r="D82" s="25" t="s">
        <v>160</v>
      </c>
      <c r="E82" s="25"/>
      <c r="F82" s="25"/>
      <c r="G82" s="121">
        <v>100</v>
      </c>
      <c r="H82" s="121">
        <v>100</v>
      </c>
    </row>
    <row r="83" spans="1:8" x14ac:dyDescent="0.2">
      <c r="A83" s="118" t="s">
        <v>165</v>
      </c>
      <c r="B83" s="25" t="s">
        <v>197</v>
      </c>
      <c r="C83" s="25" t="s">
        <v>116</v>
      </c>
      <c r="D83" s="25" t="s">
        <v>160</v>
      </c>
      <c r="E83" s="25" t="s">
        <v>166</v>
      </c>
      <c r="F83" s="25"/>
      <c r="G83" s="121">
        <v>100</v>
      </c>
      <c r="H83" s="121">
        <v>100</v>
      </c>
    </row>
    <row r="84" spans="1:8" x14ac:dyDescent="0.2">
      <c r="A84" s="118" t="s">
        <v>167</v>
      </c>
      <c r="B84" s="25" t="s">
        <v>197</v>
      </c>
      <c r="C84" s="25" t="s">
        <v>116</v>
      </c>
      <c r="D84" s="25" t="s">
        <v>160</v>
      </c>
      <c r="E84" s="25" t="s">
        <v>168</v>
      </c>
      <c r="F84" s="25"/>
      <c r="G84" s="121">
        <v>100</v>
      </c>
      <c r="H84" s="121">
        <v>100</v>
      </c>
    </row>
    <row r="85" spans="1:8" ht="33.75" x14ac:dyDescent="0.2">
      <c r="A85" s="118" t="s">
        <v>215</v>
      </c>
      <c r="B85" s="25" t="s">
        <v>197</v>
      </c>
      <c r="C85" s="25" t="s">
        <v>116</v>
      </c>
      <c r="D85" s="25" t="s">
        <v>160</v>
      </c>
      <c r="E85" s="25" t="s">
        <v>216</v>
      </c>
      <c r="F85" s="25"/>
      <c r="G85" s="121">
        <v>100</v>
      </c>
      <c r="H85" s="121">
        <v>100</v>
      </c>
    </row>
    <row r="86" spans="1:8" x14ac:dyDescent="0.2">
      <c r="A86" s="118" t="s">
        <v>137</v>
      </c>
      <c r="B86" s="25" t="s">
        <v>197</v>
      </c>
      <c r="C86" s="25" t="s">
        <v>116</v>
      </c>
      <c r="D86" s="25" t="s">
        <v>160</v>
      </c>
      <c r="E86" s="25" t="s">
        <v>216</v>
      </c>
      <c r="F86" s="25" t="s">
        <v>138</v>
      </c>
      <c r="G86" s="121">
        <v>100</v>
      </c>
      <c r="H86" s="121">
        <v>100</v>
      </c>
    </row>
    <row r="87" spans="1:8" ht="22.5" x14ac:dyDescent="0.2">
      <c r="A87" s="118" t="s">
        <v>178</v>
      </c>
      <c r="B87" s="25" t="s">
        <v>197</v>
      </c>
      <c r="C87" s="25" t="s">
        <v>173</v>
      </c>
      <c r="D87" s="25"/>
      <c r="E87" s="25"/>
      <c r="F87" s="25"/>
      <c r="G87" s="121">
        <v>4908.4359999999997</v>
      </c>
      <c r="H87" s="121">
        <v>4908.4359999999997</v>
      </c>
    </row>
    <row r="88" spans="1:8" ht="22.5" x14ac:dyDescent="0.2">
      <c r="A88" s="118" t="s">
        <v>179</v>
      </c>
      <c r="B88" s="25" t="s">
        <v>197</v>
      </c>
      <c r="C88" s="25" t="s">
        <v>173</v>
      </c>
      <c r="D88" s="25" t="s">
        <v>180</v>
      </c>
      <c r="E88" s="25"/>
      <c r="F88" s="25"/>
      <c r="G88" s="121">
        <v>4908.4359999999997</v>
      </c>
      <c r="H88" s="121">
        <v>4908.4359999999997</v>
      </c>
    </row>
    <row r="89" spans="1:8" x14ac:dyDescent="0.2">
      <c r="A89" s="118" t="s">
        <v>165</v>
      </c>
      <c r="B89" s="25" t="s">
        <v>197</v>
      </c>
      <c r="C89" s="25" t="s">
        <v>173</v>
      </c>
      <c r="D89" s="25" t="s">
        <v>180</v>
      </c>
      <c r="E89" s="25" t="s">
        <v>166</v>
      </c>
      <c r="F89" s="25"/>
      <c r="G89" s="121">
        <v>4908.4359999999997</v>
      </c>
      <c r="H89" s="121">
        <v>4908.4359999999997</v>
      </c>
    </row>
    <row r="90" spans="1:8" x14ac:dyDescent="0.2">
      <c r="A90" s="118" t="s">
        <v>167</v>
      </c>
      <c r="B90" s="25" t="s">
        <v>197</v>
      </c>
      <c r="C90" s="25" t="s">
        <v>173</v>
      </c>
      <c r="D90" s="25" t="s">
        <v>180</v>
      </c>
      <c r="E90" s="25" t="s">
        <v>168</v>
      </c>
      <c r="F90" s="25"/>
      <c r="G90" s="121">
        <v>4908.4359999999997</v>
      </c>
      <c r="H90" s="121">
        <v>4908.4359999999997</v>
      </c>
    </row>
    <row r="91" spans="1:8" x14ac:dyDescent="0.2">
      <c r="A91" s="118" t="s">
        <v>217</v>
      </c>
      <c r="B91" s="25" t="s">
        <v>197</v>
      </c>
      <c r="C91" s="25" t="s">
        <v>173</v>
      </c>
      <c r="D91" s="25" t="s">
        <v>180</v>
      </c>
      <c r="E91" s="25" t="s">
        <v>218</v>
      </c>
      <c r="F91" s="25"/>
      <c r="G91" s="121">
        <v>4908.4359999999997</v>
      </c>
      <c r="H91" s="121">
        <v>4908.4359999999997</v>
      </c>
    </row>
    <row r="92" spans="1:8" x14ac:dyDescent="0.2">
      <c r="A92" s="118" t="s">
        <v>217</v>
      </c>
      <c r="B92" s="25" t="s">
        <v>197</v>
      </c>
      <c r="C92" s="25" t="s">
        <v>173</v>
      </c>
      <c r="D92" s="25" t="s">
        <v>180</v>
      </c>
      <c r="E92" s="25" t="s">
        <v>218</v>
      </c>
      <c r="F92" s="25" t="s">
        <v>219</v>
      </c>
      <c r="G92" s="121">
        <v>3769.92</v>
      </c>
      <c r="H92" s="121">
        <v>3769.92</v>
      </c>
    </row>
    <row r="93" spans="1:8" ht="22.5" x14ac:dyDescent="0.2">
      <c r="A93" s="118" t="s">
        <v>220</v>
      </c>
      <c r="B93" s="25" t="s">
        <v>197</v>
      </c>
      <c r="C93" s="25" t="s">
        <v>173</v>
      </c>
      <c r="D93" s="25" t="s">
        <v>180</v>
      </c>
      <c r="E93" s="25" t="s">
        <v>218</v>
      </c>
      <c r="F93" s="25" t="s">
        <v>221</v>
      </c>
      <c r="G93" s="121">
        <v>1138.5160000000001</v>
      </c>
      <c r="H93" s="121">
        <v>1138.5160000000001</v>
      </c>
    </row>
    <row r="94" spans="1:8" x14ac:dyDescent="0.2">
      <c r="A94" s="118" t="s">
        <v>223</v>
      </c>
      <c r="B94" s="25" t="s">
        <v>197</v>
      </c>
      <c r="C94" s="25" t="s">
        <v>199</v>
      </c>
      <c r="D94" s="25"/>
      <c r="E94" s="25"/>
      <c r="F94" s="25"/>
      <c r="G94" s="121">
        <v>27142.565710000003</v>
      </c>
      <c r="H94" s="121">
        <v>37385.709479999998</v>
      </c>
    </row>
    <row r="95" spans="1:8" x14ac:dyDescent="0.2">
      <c r="A95" s="118" t="s">
        <v>227</v>
      </c>
      <c r="B95" s="25" t="s">
        <v>197</v>
      </c>
      <c r="C95" s="25" t="s">
        <v>199</v>
      </c>
      <c r="D95" s="25" t="s">
        <v>228</v>
      </c>
      <c r="E95" s="25"/>
      <c r="F95" s="25"/>
      <c r="G95" s="121">
        <v>27142.565710000003</v>
      </c>
      <c r="H95" s="121">
        <v>37385.709479999998</v>
      </c>
    </row>
    <row r="96" spans="1:8" x14ac:dyDescent="0.2">
      <c r="A96" s="118" t="s">
        <v>229</v>
      </c>
      <c r="B96" s="25" t="s">
        <v>197</v>
      </c>
      <c r="C96" s="25" t="s">
        <v>199</v>
      </c>
      <c r="D96" s="25" t="s">
        <v>228</v>
      </c>
      <c r="E96" s="25" t="s">
        <v>230</v>
      </c>
      <c r="F96" s="25"/>
      <c r="G96" s="121">
        <v>27142.565710000003</v>
      </c>
      <c r="H96" s="121">
        <v>37385.709479999998</v>
      </c>
    </row>
    <row r="97" spans="1:8" ht="22.5" x14ac:dyDescent="0.2">
      <c r="A97" s="118" t="s">
        <v>231</v>
      </c>
      <c r="B97" s="25" t="s">
        <v>197</v>
      </c>
      <c r="C97" s="25" t="s">
        <v>199</v>
      </c>
      <c r="D97" s="25" t="s">
        <v>228</v>
      </c>
      <c r="E97" s="25" t="s">
        <v>232</v>
      </c>
      <c r="F97" s="25"/>
      <c r="G97" s="121">
        <v>27142.565710000003</v>
      </c>
      <c r="H97" s="121">
        <v>37385.709479999998</v>
      </c>
    </row>
    <row r="98" spans="1:8" ht="22.5" x14ac:dyDescent="0.2">
      <c r="A98" s="118" t="s">
        <v>233</v>
      </c>
      <c r="B98" s="25" t="s">
        <v>197</v>
      </c>
      <c r="C98" s="25" t="s">
        <v>199</v>
      </c>
      <c r="D98" s="25" t="s">
        <v>228</v>
      </c>
      <c r="E98" s="25" t="s">
        <v>234</v>
      </c>
      <c r="F98" s="25"/>
      <c r="G98" s="121">
        <v>27142.565710000003</v>
      </c>
      <c r="H98" s="121">
        <v>37385.709479999998</v>
      </c>
    </row>
    <row r="99" spans="1:8" ht="22.5" x14ac:dyDescent="0.2">
      <c r="A99" s="118" t="s">
        <v>235</v>
      </c>
      <c r="B99" s="25" t="s">
        <v>197</v>
      </c>
      <c r="C99" s="25" t="s">
        <v>199</v>
      </c>
      <c r="D99" s="25" t="s">
        <v>228</v>
      </c>
      <c r="E99" s="25" t="s">
        <v>234</v>
      </c>
      <c r="F99" s="25" t="s">
        <v>236</v>
      </c>
      <c r="G99" s="121">
        <v>27142.565710000003</v>
      </c>
      <c r="H99" s="121">
        <v>37385.709479999998</v>
      </c>
    </row>
    <row r="100" spans="1:8" x14ac:dyDescent="0.2">
      <c r="A100" s="118" t="s">
        <v>183</v>
      </c>
      <c r="B100" s="25" t="s">
        <v>197</v>
      </c>
      <c r="C100" s="25" t="s">
        <v>184</v>
      </c>
      <c r="D100" s="25"/>
      <c r="E100" s="25"/>
      <c r="F100" s="25"/>
      <c r="G100" s="121">
        <v>12417.47969</v>
      </c>
      <c r="H100" s="121">
        <v>12417.47969</v>
      </c>
    </row>
    <row r="101" spans="1:8" x14ac:dyDescent="0.2">
      <c r="A101" s="118" t="s">
        <v>185</v>
      </c>
      <c r="B101" s="25" t="s">
        <v>197</v>
      </c>
      <c r="C101" s="25" t="s">
        <v>184</v>
      </c>
      <c r="D101" s="25" t="s">
        <v>173</v>
      </c>
      <c r="E101" s="25"/>
      <c r="F101" s="25"/>
      <c r="G101" s="121">
        <v>12417.47969</v>
      </c>
      <c r="H101" s="121">
        <v>12417.47969</v>
      </c>
    </row>
    <row r="102" spans="1:8" x14ac:dyDescent="0.2">
      <c r="A102" s="118" t="s">
        <v>229</v>
      </c>
      <c r="B102" s="25" t="s">
        <v>197</v>
      </c>
      <c r="C102" s="25" t="s">
        <v>184</v>
      </c>
      <c r="D102" s="25" t="s">
        <v>173</v>
      </c>
      <c r="E102" s="25" t="s">
        <v>230</v>
      </c>
      <c r="F102" s="25"/>
      <c r="G102" s="121">
        <v>1511.8</v>
      </c>
      <c r="H102" s="121">
        <v>1511.8</v>
      </c>
    </row>
    <row r="103" spans="1:8" ht="22.5" x14ac:dyDescent="0.2">
      <c r="A103" s="118" t="s">
        <v>248</v>
      </c>
      <c r="B103" s="25" t="s">
        <v>197</v>
      </c>
      <c r="C103" s="25" t="s">
        <v>184</v>
      </c>
      <c r="D103" s="25" t="s">
        <v>173</v>
      </c>
      <c r="E103" s="25" t="s">
        <v>249</v>
      </c>
      <c r="F103" s="25"/>
      <c r="G103" s="121">
        <v>1511.8</v>
      </c>
      <c r="H103" s="121">
        <v>1511.8</v>
      </c>
    </row>
    <row r="104" spans="1:8" x14ac:dyDescent="0.2">
      <c r="A104" s="118" t="s">
        <v>250</v>
      </c>
      <c r="B104" s="25" t="s">
        <v>197</v>
      </c>
      <c r="C104" s="25" t="s">
        <v>184</v>
      </c>
      <c r="D104" s="25" t="s">
        <v>173</v>
      </c>
      <c r="E104" s="25" t="s">
        <v>251</v>
      </c>
      <c r="F104" s="25"/>
      <c r="G104" s="121">
        <v>1511.8</v>
      </c>
      <c r="H104" s="121">
        <v>1511.8</v>
      </c>
    </row>
    <row r="105" spans="1:8" x14ac:dyDescent="0.2">
      <c r="A105" s="118" t="s">
        <v>137</v>
      </c>
      <c r="B105" s="25" t="s">
        <v>197</v>
      </c>
      <c r="C105" s="25" t="s">
        <v>184</v>
      </c>
      <c r="D105" s="25" t="s">
        <v>173</v>
      </c>
      <c r="E105" s="25" t="s">
        <v>251</v>
      </c>
      <c r="F105" s="25" t="s">
        <v>138</v>
      </c>
      <c r="G105" s="121">
        <v>1511.8</v>
      </c>
      <c r="H105" s="121">
        <v>1511.8</v>
      </c>
    </row>
    <row r="106" spans="1:8" x14ac:dyDescent="0.2">
      <c r="A106" s="118" t="s">
        <v>252</v>
      </c>
      <c r="B106" s="25" t="s">
        <v>197</v>
      </c>
      <c r="C106" s="25" t="s">
        <v>184</v>
      </c>
      <c r="D106" s="25" t="s">
        <v>173</v>
      </c>
      <c r="E106" s="25" t="s">
        <v>253</v>
      </c>
      <c r="F106" s="25"/>
      <c r="G106" s="121">
        <v>10905.679689999999</v>
      </c>
      <c r="H106" s="121">
        <v>10905.679689999999</v>
      </c>
    </row>
    <row r="107" spans="1:8" ht="22.5" x14ac:dyDescent="0.2">
      <c r="A107" s="118" t="s">
        <v>587</v>
      </c>
      <c r="B107" s="25" t="s">
        <v>197</v>
      </c>
      <c r="C107" s="25" t="s">
        <v>184</v>
      </c>
      <c r="D107" s="25" t="s">
        <v>173</v>
      </c>
      <c r="E107" s="25" t="s">
        <v>588</v>
      </c>
      <c r="F107" s="25"/>
      <c r="G107" s="121">
        <v>10905.679689999999</v>
      </c>
      <c r="H107" s="121">
        <v>10905.679689999999</v>
      </c>
    </row>
    <row r="108" spans="1:8" x14ac:dyDescent="0.2">
      <c r="A108" s="118" t="s">
        <v>576</v>
      </c>
      <c r="B108" s="25" t="s">
        <v>197</v>
      </c>
      <c r="C108" s="25" t="s">
        <v>184</v>
      </c>
      <c r="D108" s="25" t="s">
        <v>173</v>
      </c>
      <c r="E108" s="25" t="s">
        <v>589</v>
      </c>
      <c r="F108" s="25"/>
      <c r="G108" s="121">
        <v>10905.679689999999</v>
      </c>
      <c r="H108" s="121">
        <v>10905.679689999999</v>
      </c>
    </row>
    <row r="109" spans="1:8" x14ac:dyDescent="0.2">
      <c r="A109" s="118" t="s">
        <v>137</v>
      </c>
      <c r="B109" s="25" t="s">
        <v>197</v>
      </c>
      <c r="C109" s="25" t="s">
        <v>184</v>
      </c>
      <c r="D109" s="25" t="s">
        <v>173</v>
      </c>
      <c r="E109" s="25" t="s">
        <v>589</v>
      </c>
      <c r="F109" s="25" t="s">
        <v>138</v>
      </c>
      <c r="G109" s="121">
        <v>10905.679689999999</v>
      </c>
      <c r="H109" s="121">
        <v>10905.679689999999</v>
      </c>
    </row>
    <row r="110" spans="1:8" x14ac:dyDescent="0.2">
      <c r="A110" s="118" t="s">
        <v>259</v>
      </c>
      <c r="B110" s="25" t="s">
        <v>197</v>
      </c>
      <c r="C110" s="25" t="s">
        <v>180</v>
      </c>
      <c r="D110" s="25"/>
      <c r="E110" s="25"/>
      <c r="F110" s="25"/>
      <c r="G110" s="121">
        <v>28398.937999999998</v>
      </c>
      <c r="H110" s="121">
        <v>28360.720000000001</v>
      </c>
    </row>
    <row r="111" spans="1:8" x14ac:dyDescent="0.2">
      <c r="A111" s="118" t="s">
        <v>260</v>
      </c>
      <c r="B111" s="25" t="s">
        <v>197</v>
      </c>
      <c r="C111" s="25" t="s">
        <v>180</v>
      </c>
      <c r="D111" s="25" t="s">
        <v>199</v>
      </c>
      <c r="E111" s="25"/>
      <c r="F111" s="25"/>
      <c r="G111" s="121">
        <v>26858.937999999998</v>
      </c>
      <c r="H111" s="121">
        <v>26820.720000000001</v>
      </c>
    </row>
    <row r="112" spans="1:8" x14ac:dyDescent="0.2">
      <c r="A112" s="118" t="s">
        <v>229</v>
      </c>
      <c r="B112" s="25" t="s">
        <v>197</v>
      </c>
      <c r="C112" s="25" t="s">
        <v>180</v>
      </c>
      <c r="D112" s="25" t="s">
        <v>199</v>
      </c>
      <c r="E112" s="25" t="s">
        <v>230</v>
      </c>
      <c r="F112" s="25"/>
      <c r="G112" s="121">
        <v>16477.45</v>
      </c>
      <c r="H112" s="121">
        <v>16439.232</v>
      </c>
    </row>
    <row r="113" spans="1:8" ht="22.5" x14ac:dyDescent="0.2">
      <c r="A113" s="118" t="s">
        <v>261</v>
      </c>
      <c r="B113" s="25" t="s">
        <v>197</v>
      </c>
      <c r="C113" s="25" t="s">
        <v>180</v>
      </c>
      <c r="D113" s="25" t="s">
        <v>199</v>
      </c>
      <c r="E113" s="25" t="s">
        <v>262</v>
      </c>
      <c r="F113" s="25"/>
      <c r="G113" s="121">
        <v>16477.45</v>
      </c>
      <c r="H113" s="121">
        <v>16439.232</v>
      </c>
    </row>
    <row r="114" spans="1:8" x14ac:dyDescent="0.2">
      <c r="A114" s="118" t="s">
        <v>263</v>
      </c>
      <c r="B114" s="25" t="s">
        <v>197</v>
      </c>
      <c r="C114" s="25" t="s">
        <v>180</v>
      </c>
      <c r="D114" s="25" t="s">
        <v>199</v>
      </c>
      <c r="E114" s="25" t="s">
        <v>264</v>
      </c>
      <c r="F114" s="25"/>
      <c r="G114" s="121">
        <v>16477.45</v>
      </c>
      <c r="H114" s="121">
        <v>16439.232</v>
      </c>
    </row>
    <row r="115" spans="1:8" x14ac:dyDescent="0.2">
      <c r="A115" s="118" t="s">
        <v>265</v>
      </c>
      <c r="B115" s="25" t="s">
        <v>197</v>
      </c>
      <c r="C115" s="25" t="s">
        <v>180</v>
      </c>
      <c r="D115" s="25" t="s">
        <v>199</v>
      </c>
      <c r="E115" s="25" t="s">
        <v>264</v>
      </c>
      <c r="F115" s="25" t="s">
        <v>266</v>
      </c>
      <c r="G115" s="121">
        <v>16477.45</v>
      </c>
      <c r="H115" s="121">
        <v>16439.232</v>
      </c>
    </row>
    <row r="116" spans="1:8" ht="22.5" x14ac:dyDescent="0.2">
      <c r="A116" s="118" t="s">
        <v>267</v>
      </c>
      <c r="B116" s="25" t="s">
        <v>197</v>
      </c>
      <c r="C116" s="25" t="s">
        <v>180</v>
      </c>
      <c r="D116" s="25" t="s">
        <v>199</v>
      </c>
      <c r="E116" s="25" t="s">
        <v>268</v>
      </c>
      <c r="F116" s="25"/>
      <c r="G116" s="121">
        <v>10381.487999999999</v>
      </c>
      <c r="H116" s="121">
        <v>10381.487999999999</v>
      </c>
    </row>
    <row r="117" spans="1:8" ht="33.75" x14ac:dyDescent="0.2">
      <c r="A117" s="118" t="s">
        <v>269</v>
      </c>
      <c r="B117" s="25" t="s">
        <v>197</v>
      </c>
      <c r="C117" s="25" t="s">
        <v>180</v>
      </c>
      <c r="D117" s="25" t="s">
        <v>199</v>
      </c>
      <c r="E117" s="25" t="s">
        <v>270</v>
      </c>
      <c r="F117" s="25"/>
      <c r="G117" s="121">
        <v>10381.487999999999</v>
      </c>
      <c r="H117" s="121">
        <v>10381.487999999999</v>
      </c>
    </row>
    <row r="118" spans="1:8" ht="22.5" x14ac:dyDescent="0.2">
      <c r="A118" s="118" t="s">
        <v>271</v>
      </c>
      <c r="B118" s="25" t="s">
        <v>197</v>
      </c>
      <c r="C118" s="25" t="s">
        <v>180</v>
      </c>
      <c r="D118" s="25" t="s">
        <v>199</v>
      </c>
      <c r="E118" s="25" t="s">
        <v>272</v>
      </c>
      <c r="F118" s="25"/>
      <c r="G118" s="121">
        <v>10381.487999999999</v>
      </c>
      <c r="H118" s="121">
        <v>10381.487999999999</v>
      </c>
    </row>
    <row r="119" spans="1:8" ht="22.5" x14ac:dyDescent="0.2">
      <c r="A119" s="118" t="s">
        <v>273</v>
      </c>
      <c r="B119" s="25" t="s">
        <v>197</v>
      </c>
      <c r="C119" s="25" t="s">
        <v>180</v>
      </c>
      <c r="D119" s="25" t="s">
        <v>199</v>
      </c>
      <c r="E119" s="25" t="s">
        <v>274</v>
      </c>
      <c r="F119" s="25"/>
      <c r="G119" s="121">
        <v>10381.487999999999</v>
      </c>
      <c r="H119" s="121">
        <v>10381.487999999999</v>
      </c>
    </row>
    <row r="120" spans="1:8" ht="22.5" x14ac:dyDescent="0.2">
      <c r="A120" s="118" t="s">
        <v>275</v>
      </c>
      <c r="B120" s="25" t="s">
        <v>197</v>
      </c>
      <c r="C120" s="25" t="s">
        <v>180</v>
      </c>
      <c r="D120" s="25" t="s">
        <v>199</v>
      </c>
      <c r="E120" s="25" t="s">
        <v>274</v>
      </c>
      <c r="F120" s="25" t="s">
        <v>276</v>
      </c>
      <c r="G120" s="121">
        <v>10381.487999999999</v>
      </c>
      <c r="H120" s="121">
        <v>10381.487999999999</v>
      </c>
    </row>
    <row r="121" spans="1:8" x14ac:dyDescent="0.2">
      <c r="A121" s="118" t="s">
        <v>277</v>
      </c>
      <c r="B121" s="25" t="s">
        <v>197</v>
      </c>
      <c r="C121" s="25" t="s">
        <v>180</v>
      </c>
      <c r="D121" s="25" t="s">
        <v>118</v>
      </c>
      <c r="E121" s="25"/>
      <c r="F121" s="25"/>
      <c r="G121" s="121">
        <v>1540</v>
      </c>
      <c r="H121" s="121">
        <v>1540</v>
      </c>
    </row>
    <row r="122" spans="1:8" x14ac:dyDescent="0.2">
      <c r="A122" s="118" t="s">
        <v>165</v>
      </c>
      <c r="B122" s="25" t="s">
        <v>197</v>
      </c>
      <c r="C122" s="25" t="s">
        <v>180</v>
      </c>
      <c r="D122" s="25" t="s">
        <v>118</v>
      </c>
      <c r="E122" s="25" t="s">
        <v>166</v>
      </c>
      <c r="F122" s="25"/>
      <c r="G122" s="121">
        <v>1540</v>
      </c>
      <c r="H122" s="121">
        <v>1540</v>
      </c>
    </row>
    <row r="123" spans="1:8" x14ac:dyDescent="0.2">
      <c r="A123" s="118" t="s">
        <v>167</v>
      </c>
      <c r="B123" s="25" t="s">
        <v>197</v>
      </c>
      <c r="C123" s="25" t="s">
        <v>180</v>
      </c>
      <c r="D123" s="25" t="s">
        <v>118</v>
      </c>
      <c r="E123" s="25" t="s">
        <v>168</v>
      </c>
      <c r="F123" s="25"/>
      <c r="G123" s="121">
        <v>1540</v>
      </c>
      <c r="H123" s="121">
        <v>1540</v>
      </c>
    </row>
    <row r="124" spans="1:8" ht="22.5" x14ac:dyDescent="0.2">
      <c r="A124" s="118" t="s">
        <v>278</v>
      </c>
      <c r="B124" s="25" t="s">
        <v>197</v>
      </c>
      <c r="C124" s="25" t="s">
        <v>180</v>
      </c>
      <c r="D124" s="25" t="s">
        <v>118</v>
      </c>
      <c r="E124" s="25" t="s">
        <v>279</v>
      </c>
      <c r="F124" s="25"/>
      <c r="G124" s="121">
        <v>880</v>
      </c>
      <c r="H124" s="121">
        <v>880</v>
      </c>
    </row>
    <row r="125" spans="1:8" x14ac:dyDescent="0.2">
      <c r="A125" s="118" t="s">
        <v>127</v>
      </c>
      <c r="B125" s="25" t="s">
        <v>197</v>
      </c>
      <c r="C125" s="25" t="s">
        <v>180</v>
      </c>
      <c r="D125" s="25" t="s">
        <v>118</v>
      </c>
      <c r="E125" s="25" t="s">
        <v>279</v>
      </c>
      <c r="F125" s="25" t="s">
        <v>128</v>
      </c>
      <c r="G125" s="121">
        <v>675.88300000000004</v>
      </c>
      <c r="H125" s="121">
        <v>675.88300000000004</v>
      </c>
    </row>
    <row r="126" spans="1:8" ht="33.75" x14ac:dyDescent="0.2">
      <c r="A126" s="118" t="s">
        <v>129</v>
      </c>
      <c r="B126" s="25" t="s">
        <v>197</v>
      </c>
      <c r="C126" s="25" t="s">
        <v>180</v>
      </c>
      <c r="D126" s="25" t="s">
        <v>118</v>
      </c>
      <c r="E126" s="25" t="s">
        <v>279</v>
      </c>
      <c r="F126" s="25" t="s">
        <v>130</v>
      </c>
      <c r="G126" s="121">
        <v>204.11699999999999</v>
      </c>
      <c r="H126" s="121">
        <v>204.11699999999999</v>
      </c>
    </row>
    <row r="127" spans="1:8" x14ac:dyDescent="0.2">
      <c r="A127" s="118" t="s">
        <v>280</v>
      </c>
      <c r="B127" s="25" t="s">
        <v>197</v>
      </c>
      <c r="C127" s="25" t="s">
        <v>180</v>
      </c>
      <c r="D127" s="25" t="s">
        <v>118</v>
      </c>
      <c r="E127" s="25" t="s">
        <v>281</v>
      </c>
      <c r="F127" s="25"/>
      <c r="G127" s="121">
        <v>176</v>
      </c>
      <c r="H127" s="121">
        <v>176</v>
      </c>
    </row>
    <row r="128" spans="1:8" x14ac:dyDescent="0.2">
      <c r="A128" s="118" t="s">
        <v>137</v>
      </c>
      <c r="B128" s="25" t="s">
        <v>197</v>
      </c>
      <c r="C128" s="25" t="s">
        <v>180</v>
      </c>
      <c r="D128" s="25" t="s">
        <v>118</v>
      </c>
      <c r="E128" s="25" t="s">
        <v>281</v>
      </c>
      <c r="F128" s="25" t="s">
        <v>138</v>
      </c>
      <c r="G128" s="121">
        <v>176</v>
      </c>
      <c r="H128" s="121">
        <v>176</v>
      </c>
    </row>
    <row r="129" spans="1:8" ht="22.5" x14ac:dyDescent="0.2">
      <c r="A129" s="118" t="s">
        <v>282</v>
      </c>
      <c r="B129" s="25" t="s">
        <v>197</v>
      </c>
      <c r="C129" s="25" t="s">
        <v>180</v>
      </c>
      <c r="D129" s="25" t="s">
        <v>118</v>
      </c>
      <c r="E129" s="25" t="s">
        <v>283</v>
      </c>
      <c r="F129" s="25"/>
      <c r="G129" s="121">
        <v>440</v>
      </c>
      <c r="H129" s="121">
        <v>440</v>
      </c>
    </row>
    <row r="130" spans="1:8" x14ac:dyDescent="0.2">
      <c r="A130" s="118" t="s">
        <v>127</v>
      </c>
      <c r="B130" s="25" t="s">
        <v>197</v>
      </c>
      <c r="C130" s="25" t="s">
        <v>180</v>
      </c>
      <c r="D130" s="25" t="s">
        <v>118</v>
      </c>
      <c r="E130" s="25" t="s">
        <v>283</v>
      </c>
      <c r="F130" s="25" t="s">
        <v>128</v>
      </c>
      <c r="G130" s="121">
        <v>337.94200000000001</v>
      </c>
      <c r="H130" s="121">
        <v>337.94200000000001</v>
      </c>
    </row>
    <row r="131" spans="1:8" ht="33.75" x14ac:dyDescent="0.2">
      <c r="A131" s="118" t="s">
        <v>129</v>
      </c>
      <c r="B131" s="25" t="s">
        <v>197</v>
      </c>
      <c r="C131" s="25" t="s">
        <v>180</v>
      </c>
      <c r="D131" s="25" t="s">
        <v>118</v>
      </c>
      <c r="E131" s="25" t="s">
        <v>283</v>
      </c>
      <c r="F131" s="25" t="s">
        <v>130</v>
      </c>
      <c r="G131" s="121">
        <v>102.05800000000001</v>
      </c>
      <c r="H131" s="121">
        <v>102.05800000000001</v>
      </c>
    </row>
    <row r="132" spans="1:8" ht="22.5" x14ac:dyDescent="0.2">
      <c r="A132" s="118" t="s">
        <v>284</v>
      </c>
      <c r="B132" s="25" t="s">
        <v>197</v>
      </c>
      <c r="C132" s="25" t="s">
        <v>180</v>
      </c>
      <c r="D132" s="25" t="s">
        <v>118</v>
      </c>
      <c r="E132" s="25" t="s">
        <v>285</v>
      </c>
      <c r="F132" s="25"/>
      <c r="G132" s="121">
        <v>44</v>
      </c>
      <c r="H132" s="121">
        <v>44</v>
      </c>
    </row>
    <row r="133" spans="1:8" x14ac:dyDescent="0.2">
      <c r="A133" s="118" t="s">
        <v>137</v>
      </c>
      <c r="B133" s="25" t="s">
        <v>197</v>
      </c>
      <c r="C133" s="25" t="s">
        <v>180</v>
      </c>
      <c r="D133" s="25" t="s">
        <v>118</v>
      </c>
      <c r="E133" s="25" t="s">
        <v>285</v>
      </c>
      <c r="F133" s="25" t="s">
        <v>138</v>
      </c>
      <c r="G133" s="121">
        <v>44</v>
      </c>
      <c r="H133" s="121">
        <v>44</v>
      </c>
    </row>
    <row r="134" spans="1:8" x14ac:dyDescent="0.2">
      <c r="A134" s="118" t="s">
        <v>290</v>
      </c>
      <c r="B134" s="25" t="s">
        <v>197</v>
      </c>
      <c r="C134" s="25" t="s">
        <v>238</v>
      </c>
      <c r="D134" s="25"/>
      <c r="E134" s="25"/>
      <c r="F134" s="25"/>
      <c r="G134" s="121">
        <v>5259.0379999999996</v>
      </c>
      <c r="H134" s="121">
        <v>5259.0379999999996</v>
      </c>
    </row>
    <row r="135" spans="1:8" x14ac:dyDescent="0.2">
      <c r="A135" s="118" t="s">
        <v>291</v>
      </c>
      <c r="B135" s="25" t="s">
        <v>197</v>
      </c>
      <c r="C135" s="25" t="s">
        <v>238</v>
      </c>
      <c r="D135" s="25" t="s">
        <v>171</v>
      </c>
      <c r="E135" s="25"/>
      <c r="F135" s="25"/>
      <c r="G135" s="121">
        <v>5259.0379999999996</v>
      </c>
      <c r="H135" s="121">
        <v>5259.0379999999996</v>
      </c>
    </row>
    <row r="136" spans="1:8" x14ac:dyDescent="0.2">
      <c r="A136" s="118" t="s">
        <v>165</v>
      </c>
      <c r="B136" s="25" t="s">
        <v>197</v>
      </c>
      <c r="C136" s="25" t="s">
        <v>238</v>
      </c>
      <c r="D136" s="25" t="s">
        <v>171</v>
      </c>
      <c r="E136" s="25" t="s">
        <v>166</v>
      </c>
      <c r="F136" s="25"/>
      <c r="G136" s="121">
        <v>5259.0379999999996</v>
      </c>
      <c r="H136" s="121">
        <v>5259.0379999999996</v>
      </c>
    </row>
    <row r="137" spans="1:8" x14ac:dyDescent="0.2">
      <c r="A137" s="118" t="s">
        <v>167</v>
      </c>
      <c r="B137" s="25" t="s">
        <v>197</v>
      </c>
      <c r="C137" s="25" t="s">
        <v>238</v>
      </c>
      <c r="D137" s="25" t="s">
        <v>171</v>
      </c>
      <c r="E137" s="25" t="s">
        <v>168</v>
      </c>
      <c r="F137" s="25"/>
      <c r="G137" s="121">
        <v>5259.0379999999996</v>
      </c>
      <c r="H137" s="121">
        <v>5259.0379999999996</v>
      </c>
    </row>
    <row r="138" spans="1:8" x14ac:dyDescent="0.2">
      <c r="A138" s="118" t="s">
        <v>217</v>
      </c>
      <c r="B138" s="25" t="s">
        <v>197</v>
      </c>
      <c r="C138" s="25" t="s">
        <v>238</v>
      </c>
      <c r="D138" s="25" t="s">
        <v>171</v>
      </c>
      <c r="E138" s="25" t="s">
        <v>292</v>
      </c>
      <c r="F138" s="25"/>
      <c r="G138" s="121">
        <v>5259.0379999999996</v>
      </c>
      <c r="H138" s="121">
        <v>5259.0379999999996</v>
      </c>
    </row>
    <row r="139" spans="1:8" ht="33.75" x14ac:dyDescent="0.2">
      <c r="A139" s="118" t="s">
        <v>293</v>
      </c>
      <c r="B139" s="25" t="s">
        <v>197</v>
      </c>
      <c r="C139" s="25" t="s">
        <v>238</v>
      </c>
      <c r="D139" s="25" t="s">
        <v>171</v>
      </c>
      <c r="E139" s="25" t="s">
        <v>292</v>
      </c>
      <c r="F139" s="25" t="s">
        <v>294</v>
      </c>
      <c r="G139" s="121">
        <v>5259.0379999999996</v>
      </c>
      <c r="H139" s="121">
        <v>5259.0379999999996</v>
      </c>
    </row>
    <row r="140" spans="1:8" ht="22.5" x14ac:dyDescent="0.2">
      <c r="A140" s="118" t="s">
        <v>590</v>
      </c>
      <c r="B140" s="25" t="s">
        <v>295</v>
      </c>
      <c r="C140" s="25"/>
      <c r="D140" s="25"/>
      <c r="E140" s="25"/>
      <c r="F140" s="25"/>
      <c r="G140" s="121">
        <v>1013662.8801699999</v>
      </c>
      <c r="H140" s="121">
        <v>1016415.7609400001</v>
      </c>
    </row>
    <row r="141" spans="1:8" x14ac:dyDescent="0.2">
      <c r="A141" s="118" t="s">
        <v>296</v>
      </c>
      <c r="B141" s="25" t="s">
        <v>295</v>
      </c>
      <c r="C141" s="25" t="s">
        <v>297</v>
      </c>
      <c r="D141" s="25"/>
      <c r="E141" s="25"/>
      <c r="F141" s="25"/>
      <c r="G141" s="121">
        <v>1013662.8801699999</v>
      </c>
      <c r="H141" s="121">
        <v>1016415.7609400001</v>
      </c>
    </row>
    <row r="142" spans="1:8" x14ac:dyDescent="0.2">
      <c r="A142" s="118" t="s">
        <v>298</v>
      </c>
      <c r="B142" s="25" t="s">
        <v>295</v>
      </c>
      <c r="C142" s="25" t="s">
        <v>297</v>
      </c>
      <c r="D142" s="25" t="s">
        <v>171</v>
      </c>
      <c r="E142" s="25"/>
      <c r="F142" s="25"/>
      <c r="G142" s="121">
        <v>909641.15898000007</v>
      </c>
      <c r="H142" s="121">
        <v>912394.03975</v>
      </c>
    </row>
    <row r="143" spans="1:8" ht="22.5" x14ac:dyDescent="0.2">
      <c r="A143" s="118" t="s">
        <v>267</v>
      </c>
      <c r="B143" s="25" t="s">
        <v>295</v>
      </c>
      <c r="C143" s="25" t="s">
        <v>297</v>
      </c>
      <c r="D143" s="25" t="s">
        <v>171</v>
      </c>
      <c r="E143" s="25" t="s">
        <v>268</v>
      </c>
      <c r="F143" s="25"/>
      <c r="G143" s="121">
        <v>909641.15898000007</v>
      </c>
      <c r="H143" s="121">
        <v>912394.03975</v>
      </c>
    </row>
    <row r="144" spans="1:8" ht="33.75" x14ac:dyDescent="0.2">
      <c r="A144" s="118" t="s">
        <v>299</v>
      </c>
      <c r="B144" s="25" t="s">
        <v>295</v>
      </c>
      <c r="C144" s="25" t="s">
        <v>297</v>
      </c>
      <c r="D144" s="25" t="s">
        <v>171</v>
      </c>
      <c r="E144" s="25" t="s">
        <v>300</v>
      </c>
      <c r="F144" s="25"/>
      <c r="G144" s="121">
        <v>909641.15898000007</v>
      </c>
      <c r="H144" s="121">
        <v>912394.03975</v>
      </c>
    </row>
    <row r="145" spans="1:8" ht="22.5" x14ac:dyDescent="0.2">
      <c r="A145" s="118" t="s">
        <v>271</v>
      </c>
      <c r="B145" s="25" t="s">
        <v>295</v>
      </c>
      <c r="C145" s="25" t="s">
        <v>297</v>
      </c>
      <c r="D145" s="25" t="s">
        <v>171</v>
      </c>
      <c r="E145" s="25" t="s">
        <v>301</v>
      </c>
      <c r="F145" s="25"/>
      <c r="G145" s="121">
        <v>814530.99089999998</v>
      </c>
      <c r="H145" s="121">
        <v>817199.80703000003</v>
      </c>
    </row>
    <row r="146" spans="1:8" x14ac:dyDescent="0.2">
      <c r="A146" s="118" t="s">
        <v>217</v>
      </c>
      <c r="B146" s="25" t="s">
        <v>295</v>
      </c>
      <c r="C146" s="25" t="s">
        <v>297</v>
      </c>
      <c r="D146" s="25" t="s">
        <v>171</v>
      </c>
      <c r="E146" s="25" t="s">
        <v>302</v>
      </c>
      <c r="F146" s="25"/>
      <c r="G146" s="121">
        <v>662643.58176999993</v>
      </c>
      <c r="H146" s="121">
        <v>632383.33857000002</v>
      </c>
    </row>
    <row r="147" spans="1:8" ht="33.75" x14ac:dyDescent="0.2">
      <c r="A147" s="118" t="s">
        <v>293</v>
      </c>
      <c r="B147" s="25" t="s">
        <v>295</v>
      </c>
      <c r="C147" s="25" t="s">
        <v>297</v>
      </c>
      <c r="D147" s="25" t="s">
        <v>171</v>
      </c>
      <c r="E147" s="25" t="s">
        <v>302</v>
      </c>
      <c r="F147" s="25" t="s">
        <v>294</v>
      </c>
      <c r="G147" s="121">
        <v>662643.58176999993</v>
      </c>
      <c r="H147" s="121">
        <v>632383.33857000002</v>
      </c>
    </row>
    <row r="148" spans="1:8" x14ac:dyDescent="0.2">
      <c r="A148" s="118" t="s">
        <v>305</v>
      </c>
      <c r="B148" s="25" t="s">
        <v>295</v>
      </c>
      <c r="C148" s="25" t="s">
        <v>297</v>
      </c>
      <c r="D148" s="25" t="s">
        <v>171</v>
      </c>
      <c r="E148" s="25" t="s">
        <v>591</v>
      </c>
      <c r="F148" s="25"/>
      <c r="G148" s="121">
        <v>17164.8</v>
      </c>
      <c r="H148" s="121">
        <v>17164.8</v>
      </c>
    </row>
    <row r="149" spans="1:8" ht="33.75" x14ac:dyDescent="0.2">
      <c r="A149" s="118" t="s">
        <v>293</v>
      </c>
      <c r="B149" s="25" t="s">
        <v>295</v>
      </c>
      <c r="C149" s="25" t="s">
        <v>297</v>
      </c>
      <c r="D149" s="25" t="s">
        <v>171</v>
      </c>
      <c r="E149" s="25" t="s">
        <v>591</v>
      </c>
      <c r="F149" s="25" t="s">
        <v>294</v>
      </c>
      <c r="G149" s="121">
        <v>17164.8</v>
      </c>
      <c r="H149" s="121">
        <v>17164.8</v>
      </c>
    </row>
    <row r="150" spans="1:8" x14ac:dyDescent="0.2">
      <c r="A150" s="118" t="s">
        <v>139</v>
      </c>
      <c r="B150" s="25" t="s">
        <v>295</v>
      </c>
      <c r="C150" s="25" t="s">
        <v>297</v>
      </c>
      <c r="D150" s="25" t="s">
        <v>171</v>
      </c>
      <c r="E150" s="25" t="s">
        <v>306</v>
      </c>
      <c r="F150" s="25"/>
      <c r="G150" s="121">
        <v>28411.307000000001</v>
      </c>
      <c r="H150" s="121">
        <v>28411.307000000001</v>
      </c>
    </row>
    <row r="151" spans="1:8" ht="33.75" x14ac:dyDescent="0.2">
      <c r="A151" s="118" t="s">
        <v>293</v>
      </c>
      <c r="B151" s="25" t="s">
        <v>295</v>
      </c>
      <c r="C151" s="25" t="s">
        <v>297</v>
      </c>
      <c r="D151" s="25" t="s">
        <v>171</v>
      </c>
      <c r="E151" s="25" t="s">
        <v>306</v>
      </c>
      <c r="F151" s="25" t="s">
        <v>294</v>
      </c>
      <c r="G151" s="121">
        <v>28411.307000000001</v>
      </c>
      <c r="H151" s="121">
        <v>28411.307000000001</v>
      </c>
    </row>
    <row r="152" spans="1:8" x14ac:dyDescent="0.2">
      <c r="A152" s="118" t="s">
        <v>143</v>
      </c>
      <c r="B152" s="25" t="s">
        <v>295</v>
      </c>
      <c r="C152" s="25" t="s">
        <v>297</v>
      </c>
      <c r="D152" s="25" t="s">
        <v>171</v>
      </c>
      <c r="E152" s="25" t="s">
        <v>307</v>
      </c>
      <c r="F152" s="25"/>
      <c r="G152" s="121">
        <v>37431.954760000001</v>
      </c>
      <c r="H152" s="121">
        <v>37442.860430000001</v>
      </c>
    </row>
    <row r="153" spans="1:8" ht="33.75" x14ac:dyDescent="0.2">
      <c r="A153" s="118" t="s">
        <v>293</v>
      </c>
      <c r="B153" s="25" t="s">
        <v>295</v>
      </c>
      <c r="C153" s="25" t="s">
        <v>297</v>
      </c>
      <c r="D153" s="25" t="s">
        <v>171</v>
      </c>
      <c r="E153" s="25" t="s">
        <v>307</v>
      </c>
      <c r="F153" s="25" t="s">
        <v>294</v>
      </c>
      <c r="G153" s="121">
        <v>37431.954760000001</v>
      </c>
      <c r="H153" s="121">
        <v>37442.860430000001</v>
      </c>
    </row>
    <row r="154" spans="1:8" x14ac:dyDescent="0.2">
      <c r="A154" s="118" t="s">
        <v>147</v>
      </c>
      <c r="B154" s="25" t="s">
        <v>295</v>
      </c>
      <c r="C154" s="25" t="s">
        <v>297</v>
      </c>
      <c r="D154" s="25" t="s">
        <v>171</v>
      </c>
      <c r="E154" s="25" t="s">
        <v>308</v>
      </c>
      <c r="F154" s="25"/>
      <c r="G154" s="121">
        <v>0</v>
      </c>
      <c r="H154" s="121">
        <v>31349.843129999997</v>
      </c>
    </row>
    <row r="155" spans="1:8" ht="33.75" x14ac:dyDescent="0.2">
      <c r="A155" s="118" t="s">
        <v>293</v>
      </c>
      <c r="B155" s="25" t="s">
        <v>295</v>
      </c>
      <c r="C155" s="25" t="s">
        <v>297</v>
      </c>
      <c r="D155" s="25" t="s">
        <v>171</v>
      </c>
      <c r="E155" s="25" t="s">
        <v>308</v>
      </c>
      <c r="F155" s="25" t="s">
        <v>294</v>
      </c>
      <c r="G155" s="121">
        <v>0</v>
      </c>
      <c r="H155" s="121">
        <v>31349.843129999997</v>
      </c>
    </row>
    <row r="156" spans="1:8" ht="22.5" x14ac:dyDescent="0.2">
      <c r="A156" s="118" t="s">
        <v>592</v>
      </c>
      <c r="B156" s="25" t="s">
        <v>295</v>
      </c>
      <c r="C156" s="25" t="s">
        <v>297</v>
      </c>
      <c r="D156" s="25" t="s">
        <v>171</v>
      </c>
      <c r="E156" s="25" t="s">
        <v>593</v>
      </c>
      <c r="F156" s="25"/>
      <c r="G156" s="121">
        <v>68879.347370000003</v>
      </c>
      <c r="H156" s="121">
        <v>70447.657900000006</v>
      </c>
    </row>
    <row r="157" spans="1:8" ht="33.75" x14ac:dyDescent="0.2">
      <c r="A157" s="118" t="s">
        <v>293</v>
      </c>
      <c r="B157" s="25" t="s">
        <v>295</v>
      </c>
      <c r="C157" s="25" t="s">
        <v>297</v>
      </c>
      <c r="D157" s="25" t="s">
        <v>171</v>
      </c>
      <c r="E157" s="25" t="s">
        <v>593</v>
      </c>
      <c r="F157" s="25" t="s">
        <v>294</v>
      </c>
      <c r="G157" s="121">
        <v>68879.347370000003</v>
      </c>
      <c r="H157" s="121">
        <v>70447.657900000006</v>
      </c>
    </row>
    <row r="158" spans="1:8" ht="22.5" x14ac:dyDescent="0.2">
      <c r="A158" s="118" t="s">
        <v>594</v>
      </c>
      <c r="B158" s="25" t="s">
        <v>295</v>
      </c>
      <c r="C158" s="25" t="s">
        <v>297</v>
      </c>
      <c r="D158" s="25" t="s">
        <v>171</v>
      </c>
      <c r="E158" s="25" t="s">
        <v>595</v>
      </c>
      <c r="F158" s="25"/>
      <c r="G158" s="121">
        <v>95110.168080000003</v>
      </c>
      <c r="H158" s="121">
        <v>95194.23272</v>
      </c>
    </row>
    <row r="159" spans="1:8" ht="33.75" x14ac:dyDescent="0.2">
      <c r="A159" s="118" t="s">
        <v>596</v>
      </c>
      <c r="B159" s="25" t="s">
        <v>295</v>
      </c>
      <c r="C159" s="25" t="s">
        <v>297</v>
      </c>
      <c r="D159" s="25" t="s">
        <v>171</v>
      </c>
      <c r="E159" s="25" t="s">
        <v>597</v>
      </c>
      <c r="F159" s="25"/>
      <c r="G159" s="121">
        <v>1718.64</v>
      </c>
      <c r="H159" s="121">
        <v>1718.64</v>
      </c>
    </row>
    <row r="160" spans="1:8" ht="33.75" x14ac:dyDescent="0.2">
      <c r="A160" s="118" t="s">
        <v>293</v>
      </c>
      <c r="B160" s="25" t="s">
        <v>295</v>
      </c>
      <c r="C160" s="25" t="s">
        <v>297</v>
      </c>
      <c r="D160" s="25" t="s">
        <v>171</v>
      </c>
      <c r="E160" s="25" t="s">
        <v>597</v>
      </c>
      <c r="F160" s="25" t="s">
        <v>294</v>
      </c>
      <c r="G160" s="121">
        <v>1718.64</v>
      </c>
      <c r="H160" s="121">
        <v>1718.64</v>
      </c>
    </row>
    <row r="161" spans="1:8" ht="33.75" x14ac:dyDescent="0.2">
      <c r="A161" s="118" t="s">
        <v>598</v>
      </c>
      <c r="B161" s="25" t="s">
        <v>295</v>
      </c>
      <c r="C161" s="25" t="s">
        <v>297</v>
      </c>
      <c r="D161" s="25" t="s">
        <v>171</v>
      </c>
      <c r="E161" s="25" t="s">
        <v>599</v>
      </c>
      <c r="F161" s="25"/>
      <c r="G161" s="121">
        <v>4647.2080800000003</v>
      </c>
      <c r="H161" s="121">
        <v>4731.2727199999999</v>
      </c>
    </row>
    <row r="162" spans="1:8" ht="33.75" x14ac:dyDescent="0.2">
      <c r="A162" s="118" t="s">
        <v>293</v>
      </c>
      <c r="B162" s="25" t="s">
        <v>295</v>
      </c>
      <c r="C162" s="25" t="s">
        <v>297</v>
      </c>
      <c r="D162" s="25" t="s">
        <v>171</v>
      </c>
      <c r="E162" s="25" t="s">
        <v>599</v>
      </c>
      <c r="F162" s="25" t="s">
        <v>294</v>
      </c>
      <c r="G162" s="121">
        <v>4647.2080800000003</v>
      </c>
      <c r="H162" s="121">
        <v>4731.2727199999999</v>
      </c>
    </row>
    <row r="163" spans="1:8" ht="33.75" x14ac:dyDescent="0.2">
      <c r="A163" s="118" t="s">
        <v>600</v>
      </c>
      <c r="B163" s="25" t="s">
        <v>295</v>
      </c>
      <c r="C163" s="25" t="s">
        <v>297</v>
      </c>
      <c r="D163" s="25" t="s">
        <v>171</v>
      </c>
      <c r="E163" s="25" t="s">
        <v>601</v>
      </c>
      <c r="F163" s="25"/>
      <c r="G163" s="121">
        <v>88744.320000000007</v>
      </c>
      <c r="H163" s="121">
        <v>88744.320000000007</v>
      </c>
    </row>
    <row r="164" spans="1:8" ht="33.75" x14ac:dyDescent="0.2">
      <c r="A164" s="118" t="s">
        <v>293</v>
      </c>
      <c r="B164" s="25" t="s">
        <v>295</v>
      </c>
      <c r="C164" s="25" t="s">
        <v>297</v>
      </c>
      <c r="D164" s="25" t="s">
        <v>171</v>
      </c>
      <c r="E164" s="25" t="s">
        <v>601</v>
      </c>
      <c r="F164" s="25" t="s">
        <v>294</v>
      </c>
      <c r="G164" s="121">
        <v>88744.320000000007</v>
      </c>
      <c r="H164" s="121">
        <v>88744.320000000007</v>
      </c>
    </row>
    <row r="165" spans="1:8" x14ac:dyDescent="0.2">
      <c r="A165" s="118" t="s">
        <v>309</v>
      </c>
      <c r="B165" s="25" t="s">
        <v>295</v>
      </c>
      <c r="C165" s="25" t="s">
        <v>297</v>
      </c>
      <c r="D165" s="25" t="s">
        <v>173</v>
      </c>
      <c r="E165" s="25"/>
      <c r="F165" s="25"/>
      <c r="G165" s="121">
        <v>87939.519739999989</v>
      </c>
      <c r="H165" s="121">
        <v>87939.519739999989</v>
      </c>
    </row>
    <row r="166" spans="1:8" ht="22.5" x14ac:dyDescent="0.2">
      <c r="A166" s="118" t="s">
        <v>267</v>
      </c>
      <c r="B166" s="25" t="s">
        <v>295</v>
      </c>
      <c r="C166" s="25" t="s">
        <v>297</v>
      </c>
      <c r="D166" s="25" t="s">
        <v>173</v>
      </c>
      <c r="E166" s="25" t="s">
        <v>268</v>
      </c>
      <c r="F166" s="25"/>
      <c r="G166" s="121">
        <v>87939.519739999989</v>
      </c>
      <c r="H166" s="121">
        <v>87939.519739999989</v>
      </c>
    </row>
    <row r="167" spans="1:8" ht="33.75" x14ac:dyDescent="0.2">
      <c r="A167" s="118" t="s">
        <v>299</v>
      </c>
      <c r="B167" s="25" t="s">
        <v>295</v>
      </c>
      <c r="C167" s="25" t="s">
        <v>297</v>
      </c>
      <c r="D167" s="25" t="s">
        <v>173</v>
      </c>
      <c r="E167" s="25" t="s">
        <v>300</v>
      </c>
      <c r="F167" s="25"/>
      <c r="G167" s="121">
        <v>87939.519739999989</v>
      </c>
      <c r="H167" s="121">
        <v>87939.519739999989</v>
      </c>
    </row>
    <row r="168" spans="1:8" ht="22.5" x14ac:dyDescent="0.2">
      <c r="A168" s="118" t="s">
        <v>310</v>
      </c>
      <c r="B168" s="25" t="s">
        <v>295</v>
      </c>
      <c r="C168" s="25" t="s">
        <v>297</v>
      </c>
      <c r="D168" s="25" t="s">
        <v>173</v>
      </c>
      <c r="E168" s="25" t="s">
        <v>311</v>
      </c>
      <c r="F168" s="25"/>
      <c r="G168" s="121">
        <v>87939.519739999989</v>
      </c>
      <c r="H168" s="121">
        <v>87939.519739999989</v>
      </c>
    </row>
    <row r="169" spans="1:8" x14ac:dyDescent="0.2">
      <c r="A169" s="118" t="s">
        <v>305</v>
      </c>
      <c r="B169" s="25" t="s">
        <v>295</v>
      </c>
      <c r="C169" s="25" t="s">
        <v>297</v>
      </c>
      <c r="D169" s="25" t="s">
        <v>173</v>
      </c>
      <c r="E169" s="25" t="s">
        <v>602</v>
      </c>
      <c r="F169" s="25"/>
      <c r="G169" s="121">
        <v>1267.2</v>
      </c>
      <c r="H169" s="121">
        <v>1267.2</v>
      </c>
    </row>
    <row r="170" spans="1:8" ht="33.75" x14ac:dyDescent="0.2">
      <c r="A170" s="118" t="s">
        <v>293</v>
      </c>
      <c r="B170" s="25" t="s">
        <v>295</v>
      </c>
      <c r="C170" s="25" t="s">
        <v>297</v>
      </c>
      <c r="D170" s="25" t="s">
        <v>173</v>
      </c>
      <c r="E170" s="25" t="s">
        <v>602</v>
      </c>
      <c r="F170" s="25" t="s">
        <v>294</v>
      </c>
      <c r="G170" s="121">
        <v>1267.2</v>
      </c>
      <c r="H170" s="121">
        <v>1267.2</v>
      </c>
    </row>
    <row r="171" spans="1:8" x14ac:dyDescent="0.2">
      <c r="A171" s="118" t="s">
        <v>217</v>
      </c>
      <c r="B171" s="25" t="s">
        <v>295</v>
      </c>
      <c r="C171" s="25" t="s">
        <v>297</v>
      </c>
      <c r="D171" s="25" t="s">
        <v>173</v>
      </c>
      <c r="E171" s="25" t="s">
        <v>312</v>
      </c>
      <c r="F171" s="25"/>
      <c r="G171" s="121">
        <v>86672.319739999992</v>
      </c>
      <c r="H171" s="121">
        <v>86672.319739999992</v>
      </c>
    </row>
    <row r="172" spans="1:8" ht="33.75" x14ac:dyDescent="0.2">
      <c r="A172" s="118" t="s">
        <v>293</v>
      </c>
      <c r="B172" s="25" t="s">
        <v>295</v>
      </c>
      <c r="C172" s="25" t="s">
        <v>297</v>
      </c>
      <c r="D172" s="25" t="s">
        <v>173</v>
      </c>
      <c r="E172" s="25" t="s">
        <v>312</v>
      </c>
      <c r="F172" s="25" t="s">
        <v>294</v>
      </c>
      <c r="G172" s="121">
        <v>86672.319739999992</v>
      </c>
      <c r="H172" s="121">
        <v>86672.319739999992</v>
      </c>
    </row>
    <row r="173" spans="1:8" x14ac:dyDescent="0.2">
      <c r="A173" s="118" t="s">
        <v>316</v>
      </c>
      <c r="B173" s="25" t="s">
        <v>295</v>
      </c>
      <c r="C173" s="25" t="s">
        <v>297</v>
      </c>
      <c r="D173" s="25" t="s">
        <v>228</v>
      </c>
      <c r="E173" s="25"/>
      <c r="F173" s="25"/>
      <c r="G173" s="121">
        <v>16082.201449999999</v>
      </c>
      <c r="H173" s="121">
        <v>16082.201449999999</v>
      </c>
    </row>
    <row r="174" spans="1:8" ht="22.5" x14ac:dyDescent="0.2">
      <c r="A174" s="118" t="s">
        <v>267</v>
      </c>
      <c r="B174" s="25" t="s">
        <v>295</v>
      </c>
      <c r="C174" s="25" t="s">
        <v>297</v>
      </c>
      <c r="D174" s="25" t="s">
        <v>228</v>
      </c>
      <c r="E174" s="25" t="s">
        <v>268</v>
      </c>
      <c r="F174" s="25"/>
      <c r="G174" s="121">
        <v>16082.201449999999</v>
      </c>
      <c r="H174" s="121">
        <v>16082.201449999999</v>
      </c>
    </row>
    <row r="175" spans="1:8" ht="33.75" x14ac:dyDescent="0.2">
      <c r="A175" s="118" t="s">
        <v>269</v>
      </c>
      <c r="B175" s="25" t="s">
        <v>295</v>
      </c>
      <c r="C175" s="25" t="s">
        <v>297</v>
      </c>
      <c r="D175" s="25" t="s">
        <v>228</v>
      </c>
      <c r="E175" s="25" t="s">
        <v>270</v>
      </c>
      <c r="F175" s="25"/>
      <c r="G175" s="121">
        <v>16082.201449999999</v>
      </c>
      <c r="H175" s="121">
        <v>16082.201449999999</v>
      </c>
    </row>
    <row r="176" spans="1:8" ht="22.5" x14ac:dyDescent="0.2">
      <c r="A176" s="118" t="s">
        <v>317</v>
      </c>
      <c r="B176" s="25" t="s">
        <v>295</v>
      </c>
      <c r="C176" s="25" t="s">
        <v>297</v>
      </c>
      <c r="D176" s="25" t="s">
        <v>228</v>
      </c>
      <c r="E176" s="25" t="s">
        <v>318</v>
      </c>
      <c r="F176" s="25"/>
      <c r="G176" s="121">
        <v>3074.3</v>
      </c>
      <c r="H176" s="121">
        <v>3074.3</v>
      </c>
    </row>
    <row r="177" spans="1:8" x14ac:dyDescent="0.2">
      <c r="A177" s="118" t="s">
        <v>125</v>
      </c>
      <c r="B177" s="25" t="s">
        <v>295</v>
      </c>
      <c r="C177" s="25" t="s">
        <v>297</v>
      </c>
      <c r="D177" s="25" t="s">
        <v>228</v>
      </c>
      <c r="E177" s="25" t="s">
        <v>319</v>
      </c>
      <c r="F177" s="25"/>
      <c r="G177" s="121">
        <v>2850.3</v>
      </c>
      <c r="H177" s="121">
        <v>2850.3</v>
      </c>
    </row>
    <row r="178" spans="1:8" x14ac:dyDescent="0.2">
      <c r="A178" s="118" t="s">
        <v>127</v>
      </c>
      <c r="B178" s="25" t="s">
        <v>295</v>
      </c>
      <c r="C178" s="25" t="s">
        <v>297</v>
      </c>
      <c r="D178" s="25" t="s">
        <v>228</v>
      </c>
      <c r="E178" s="25" t="s">
        <v>319</v>
      </c>
      <c r="F178" s="25" t="s">
        <v>128</v>
      </c>
      <c r="G178" s="121">
        <v>2189.17</v>
      </c>
      <c r="H178" s="121">
        <v>2189.17</v>
      </c>
    </row>
    <row r="179" spans="1:8" ht="33.75" x14ac:dyDescent="0.2">
      <c r="A179" s="118" t="s">
        <v>129</v>
      </c>
      <c r="B179" s="25" t="s">
        <v>295</v>
      </c>
      <c r="C179" s="25" t="s">
        <v>297</v>
      </c>
      <c r="D179" s="25" t="s">
        <v>228</v>
      </c>
      <c r="E179" s="25" t="s">
        <v>319</v>
      </c>
      <c r="F179" s="25" t="s">
        <v>130</v>
      </c>
      <c r="G179" s="121">
        <v>661.13</v>
      </c>
      <c r="H179" s="121">
        <v>661.13</v>
      </c>
    </row>
    <row r="180" spans="1:8" x14ac:dyDescent="0.2">
      <c r="A180" s="118" t="s">
        <v>139</v>
      </c>
      <c r="B180" s="25" t="s">
        <v>295</v>
      </c>
      <c r="C180" s="25" t="s">
        <v>297</v>
      </c>
      <c r="D180" s="25" t="s">
        <v>228</v>
      </c>
      <c r="E180" s="25" t="s">
        <v>320</v>
      </c>
      <c r="F180" s="25"/>
      <c r="G180" s="121">
        <v>224</v>
      </c>
      <c r="H180" s="121">
        <v>224</v>
      </c>
    </row>
    <row r="181" spans="1:8" x14ac:dyDescent="0.2">
      <c r="A181" s="118" t="s">
        <v>137</v>
      </c>
      <c r="B181" s="25" t="s">
        <v>295</v>
      </c>
      <c r="C181" s="25" t="s">
        <v>297</v>
      </c>
      <c r="D181" s="25" t="s">
        <v>228</v>
      </c>
      <c r="E181" s="25" t="s">
        <v>320</v>
      </c>
      <c r="F181" s="25" t="s">
        <v>138</v>
      </c>
      <c r="G181" s="121">
        <v>14</v>
      </c>
      <c r="H181" s="121">
        <v>14</v>
      </c>
    </row>
    <row r="182" spans="1:8" x14ac:dyDescent="0.2">
      <c r="A182" s="118" t="s">
        <v>141</v>
      </c>
      <c r="B182" s="25" t="s">
        <v>295</v>
      </c>
      <c r="C182" s="25" t="s">
        <v>297</v>
      </c>
      <c r="D182" s="25" t="s">
        <v>228</v>
      </c>
      <c r="E182" s="25" t="s">
        <v>320</v>
      </c>
      <c r="F182" s="25" t="s">
        <v>142</v>
      </c>
      <c r="G182" s="121">
        <v>210</v>
      </c>
      <c r="H182" s="121">
        <v>210</v>
      </c>
    </row>
    <row r="183" spans="1:8" ht="22.5" x14ac:dyDescent="0.2">
      <c r="A183" s="118" t="s">
        <v>271</v>
      </c>
      <c r="B183" s="25" t="s">
        <v>295</v>
      </c>
      <c r="C183" s="25" t="s">
        <v>297</v>
      </c>
      <c r="D183" s="25" t="s">
        <v>228</v>
      </c>
      <c r="E183" s="25" t="s">
        <v>272</v>
      </c>
      <c r="F183" s="25"/>
      <c r="G183" s="121">
        <v>13007.901449999999</v>
      </c>
      <c r="H183" s="121">
        <v>13007.901449999999</v>
      </c>
    </row>
    <row r="184" spans="1:8" x14ac:dyDescent="0.2">
      <c r="A184" s="118" t="s">
        <v>323</v>
      </c>
      <c r="B184" s="25" t="s">
        <v>295</v>
      </c>
      <c r="C184" s="25" t="s">
        <v>297</v>
      </c>
      <c r="D184" s="25" t="s">
        <v>228</v>
      </c>
      <c r="E184" s="25" t="s">
        <v>324</v>
      </c>
      <c r="F184" s="25"/>
      <c r="G184" s="121">
        <v>13007.901449999999</v>
      </c>
      <c r="H184" s="121">
        <v>13007.901449999999</v>
      </c>
    </row>
    <row r="185" spans="1:8" x14ac:dyDescent="0.2">
      <c r="A185" s="118" t="s">
        <v>217</v>
      </c>
      <c r="B185" s="25" t="s">
        <v>295</v>
      </c>
      <c r="C185" s="25" t="s">
        <v>297</v>
      </c>
      <c r="D185" s="25" t="s">
        <v>228</v>
      </c>
      <c r="E185" s="25" t="s">
        <v>324</v>
      </c>
      <c r="F185" s="25" t="s">
        <v>219</v>
      </c>
      <c r="G185" s="121">
        <v>9990.7077200000003</v>
      </c>
      <c r="H185" s="121">
        <v>9990.7077200000003</v>
      </c>
    </row>
    <row r="186" spans="1:8" ht="22.5" x14ac:dyDescent="0.2">
      <c r="A186" s="118" t="s">
        <v>220</v>
      </c>
      <c r="B186" s="25" t="s">
        <v>295</v>
      </c>
      <c r="C186" s="25" t="s">
        <v>297</v>
      </c>
      <c r="D186" s="25" t="s">
        <v>228</v>
      </c>
      <c r="E186" s="25" t="s">
        <v>324</v>
      </c>
      <c r="F186" s="25" t="s">
        <v>221</v>
      </c>
      <c r="G186" s="121">
        <v>3017.19373</v>
      </c>
      <c r="H186" s="121">
        <v>3017.19373</v>
      </c>
    </row>
    <row r="187" spans="1:8" ht="22.5" x14ac:dyDescent="0.2">
      <c r="A187" s="118" t="s">
        <v>603</v>
      </c>
      <c r="B187" s="25" t="s">
        <v>330</v>
      </c>
      <c r="C187" s="25"/>
      <c r="D187" s="25"/>
      <c r="E187" s="25"/>
      <c r="F187" s="25"/>
      <c r="G187" s="121">
        <v>126055.00709</v>
      </c>
      <c r="H187" s="121">
        <v>147965.11921</v>
      </c>
    </row>
    <row r="188" spans="1:8" x14ac:dyDescent="0.2">
      <c r="A188" s="118" t="s">
        <v>296</v>
      </c>
      <c r="B188" s="25" t="s">
        <v>330</v>
      </c>
      <c r="C188" s="25" t="s">
        <v>297</v>
      </c>
      <c r="D188" s="25"/>
      <c r="E188" s="25"/>
      <c r="F188" s="25"/>
      <c r="G188" s="121">
        <v>17783.01209</v>
      </c>
      <c r="H188" s="121">
        <v>17783.01209</v>
      </c>
    </row>
    <row r="189" spans="1:8" x14ac:dyDescent="0.2">
      <c r="A189" s="118" t="s">
        <v>309</v>
      </c>
      <c r="B189" s="25" t="s">
        <v>330</v>
      </c>
      <c r="C189" s="25" t="s">
        <v>297</v>
      </c>
      <c r="D189" s="25" t="s">
        <v>173</v>
      </c>
      <c r="E189" s="25"/>
      <c r="F189" s="25"/>
      <c r="G189" s="121">
        <v>17783.01209</v>
      </c>
      <c r="H189" s="121">
        <v>17783.01209</v>
      </c>
    </row>
    <row r="190" spans="1:8" ht="22.5" x14ac:dyDescent="0.2">
      <c r="A190" s="118" t="s">
        <v>331</v>
      </c>
      <c r="B190" s="25" t="s">
        <v>330</v>
      </c>
      <c r="C190" s="25" t="s">
        <v>297</v>
      </c>
      <c r="D190" s="25" t="s">
        <v>173</v>
      </c>
      <c r="E190" s="25" t="s">
        <v>332</v>
      </c>
      <c r="F190" s="25"/>
      <c r="G190" s="121">
        <v>17783.01209</v>
      </c>
      <c r="H190" s="121">
        <v>17783.01209</v>
      </c>
    </row>
    <row r="191" spans="1:8" ht="22.5" x14ac:dyDescent="0.2">
      <c r="A191" s="118" t="s">
        <v>333</v>
      </c>
      <c r="B191" s="25" t="s">
        <v>330</v>
      </c>
      <c r="C191" s="25" t="s">
        <v>297</v>
      </c>
      <c r="D191" s="25" t="s">
        <v>173</v>
      </c>
      <c r="E191" s="25" t="s">
        <v>334</v>
      </c>
      <c r="F191" s="25"/>
      <c r="G191" s="121">
        <v>17783.01209</v>
      </c>
      <c r="H191" s="121">
        <v>17783.01209</v>
      </c>
    </row>
    <row r="192" spans="1:8" ht="22.5" x14ac:dyDescent="0.2">
      <c r="A192" s="118" t="s">
        <v>310</v>
      </c>
      <c r="B192" s="25" t="s">
        <v>330</v>
      </c>
      <c r="C192" s="25" t="s">
        <v>297</v>
      </c>
      <c r="D192" s="25" t="s">
        <v>173</v>
      </c>
      <c r="E192" s="25" t="s">
        <v>335</v>
      </c>
      <c r="F192" s="25"/>
      <c r="G192" s="121">
        <v>17783.01209</v>
      </c>
      <c r="H192" s="121">
        <v>17783.01209</v>
      </c>
    </row>
    <row r="193" spans="1:8" x14ac:dyDescent="0.2">
      <c r="A193" s="118" t="s">
        <v>305</v>
      </c>
      <c r="B193" s="25" t="s">
        <v>330</v>
      </c>
      <c r="C193" s="25" t="s">
        <v>297</v>
      </c>
      <c r="D193" s="25" t="s">
        <v>173</v>
      </c>
      <c r="E193" s="25" t="s">
        <v>604</v>
      </c>
      <c r="F193" s="25"/>
      <c r="G193" s="121">
        <v>288</v>
      </c>
      <c r="H193" s="121">
        <v>288</v>
      </c>
    </row>
    <row r="194" spans="1:8" ht="33.75" x14ac:dyDescent="0.2">
      <c r="A194" s="118" t="s">
        <v>293</v>
      </c>
      <c r="B194" s="25" t="s">
        <v>330</v>
      </c>
      <c r="C194" s="25" t="s">
        <v>297</v>
      </c>
      <c r="D194" s="25" t="s">
        <v>173</v>
      </c>
      <c r="E194" s="25" t="s">
        <v>604</v>
      </c>
      <c r="F194" s="25" t="s">
        <v>294</v>
      </c>
      <c r="G194" s="121">
        <v>288</v>
      </c>
      <c r="H194" s="121">
        <v>288</v>
      </c>
    </row>
    <row r="195" spans="1:8" x14ac:dyDescent="0.2">
      <c r="A195" s="118" t="s">
        <v>217</v>
      </c>
      <c r="B195" s="25" t="s">
        <v>330</v>
      </c>
      <c r="C195" s="25" t="s">
        <v>297</v>
      </c>
      <c r="D195" s="25" t="s">
        <v>173</v>
      </c>
      <c r="E195" s="25" t="s">
        <v>336</v>
      </c>
      <c r="F195" s="25"/>
      <c r="G195" s="121">
        <v>17225.21009</v>
      </c>
      <c r="H195" s="121">
        <v>17225.21009</v>
      </c>
    </row>
    <row r="196" spans="1:8" ht="33.75" x14ac:dyDescent="0.2">
      <c r="A196" s="118" t="s">
        <v>293</v>
      </c>
      <c r="B196" s="25" t="s">
        <v>330</v>
      </c>
      <c r="C196" s="25" t="s">
        <v>297</v>
      </c>
      <c r="D196" s="25" t="s">
        <v>173</v>
      </c>
      <c r="E196" s="25" t="s">
        <v>336</v>
      </c>
      <c r="F196" s="25" t="s">
        <v>294</v>
      </c>
      <c r="G196" s="121">
        <v>17225.21009</v>
      </c>
      <c r="H196" s="121">
        <v>17225.21009</v>
      </c>
    </row>
    <row r="197" spans="1:8" x14ac:dyDescent="0.2">
      <c r="A197" s="118" t="s">
        <v>147</v>
      </c>
      <c r="B197" s="25" t="s">
        <v>330</v>
      </c>
      <c r="C197" s="25" t="s">
        <v>297</v>
      </c>
      <c r="D197" s="25" t="s">
        <v>173</v>
      </c>
      <c r="E197" s="25" t="s">
        <v>337</v>
      </c>
      <c r="F197" s="25"/>
      <c r="G197" s="121">
        <v>269.80200000000002</v>
      </c>
      <c r="H197" s="121">
        <v>269.80200000000002</v>
      </c>
    </row>
    <row r="198" spans="1:8" ht="33.75" x14ac:dyDescent="0.2">
      <c r="A198" s="118" t="s">
        <v>293</v>
      </c>
      <c r="B198" s="25" t="s">
        <v>330</v>
      </c>
      <c r="C198" s="25" t="s">
        <v>297</v>
      </c>
      <c r="D198" s="25" t="s">
        <v>173</v>
      </c>
      <c r="E198" s="25" t="s">
        <v>337</v>
      </c>
      <c r="F198" s="25" t="s">
        <v>294</v>
      </c>
      <c r="G198" s="121">
        <v>269.80200000000002</v>
      </c>
      <c r="H198" s="121">
        <v>269.80200000000002</v>
      </c>
    </row>
    <row r="199" spans="1:8" x14ac:dyDescent="0.2">
      <c r="A199" s="118" t="s">
        <v>254</v>
      </c>
      <c r="B199" s="25" t="s">
        <v>330</v>
      </c>
      <c r="C199" s="25" t="s">
        <v>255</v>
      </c>
      <c r="D199" s="25"/>
      <c r="E199" s="25"/>
      <c r="F199" s="25"/>
      <c r="G199" s="121">
        <v>108271.995</v>
      </c>
      <c r="H199" s="121">
        <v>130182.10712</v>
      </c>
    </row>
    <row r="200" spans="1:8" x14ac:dyDescent="0.2">
      <c r="A200" s="118" t="s">
        <v>338</v>
      </c>
      <c r="B200" s="25" t="s">
        <v>330</v>
      </c>
      <c r="C200" s="25" t="s">
        <v>255</v>
      </c>
      <c r="D200" s="25" t="s">
        <v>116</v>
      </c>
      <c r="E200" s="25"/>
      <c r="F200" s="25"/>
      <c r="G200" s="121">
        <v>87744.103000000003</v>
      </c>
      <c r="H200" s="121">
        <v>109676.14715999999</v>
      </c>
    </row>
    <row r="201" spans="1:8" ht="22.5" x14ac:dyDescent="0.2">
      <c r="A201" s="118" t="s">
        <v>331</v>
      </c>
      <c r="B201" s="25" t="s">
        <v>330</v>
      </c>
      <c r="C201" s="25" t="s">
        <v>255</v>
      </c>
      <c r="D201" s="25" t="s">
        <v>116</v>
      </c>
      <c r="E201" s="25" t="s">
        <v>332</v>
      </c>
      <c r="F201" s="25"/>
      <c r="G201" s="121">
        <v>87744.103000000003</v>
      </c>
      <c r="H201" s="121">
        <v>109676.14715999999</v>
      </c>
    </row>
    <row r="202" spans="1:8" ht="22.5" x14ac:dyDescent="0.2">
      <c r="A202" s="118" t="s">
        <v>333</v>
      </c>
      <c r="B202" s="25" t="s">
        <v>330</v>
      </c>
      <c r="C202" s="25" t="s">
        <v>255</v>
      </c>
      <c r="D202" s="25" t="s">
        <v>116</v>
      </c>
      <c r="E202" s="25" t="s">
        <v>334</v>
      </c>
      <c r="F202" s="25"/>
      <c r="G202" s="121">
        <v>87744.103000000003</v>
      </c>
      <c r="H202" s="121">
        <v>109676.14715999999</v>
      </c>
    </row>
    <row r="203" spans="1:8" ht="22.5" x14ac:dyDescent="0.2">
      <c r="A203" s="118" t="s">
        <v>339</v>
      </c>
      <c r="B203" s="25" t="s">
        <v>330</v>
      </c>
      <c r="C203" s="25" t="s">
        <v>255</v>
      </c>
      <c r="D203" s="25" t="s">
        <v>116</v>
      </c>
      <c r="E203" s="25" t="s">
        <v>340</v>
      </c>
      <c r="F203" s="25"/>
      <c r="G203" s="121">
        <v>59009.192000000003</v>
      </c>
      <c r="H203" s="121">
        <v>59009.192000000003</v>
      </c>
    </row>
    <row r="204" spans="1:8" x14ac:dyDescent="0.2">
      <c r="A204" s="118" t="s">
        <v>217</v>
      </c>
      <c r="B204" s="25" t="s">
        <v>330</v>
      </c>
      <c r="C204" s="25" t="s">
        <v>255</v>
      </c>
      <c r="D204" s="25" t="s">
        <v>116</v>
      </c>
      <c r="E204" s="25" t="s">
        <v>341</v>
      </c>
      <c r="F204" s="25"/>
      <c r="G204" s="121">
        <v>59009.192000000003</v>
      </c>
      <c r="H204" s="121">
        <v>59009.192000000003</v>
      </c>
    </row>
    <row r="205" spans="1:8" ht="33.75" x14ac:dyDescent="0.2">
      <c r="A205" s="118" t="s">
        <v>293</v>
      </c>
      <c r="B205" s="25" t="s">
        <v>330</v>
      </c>
      <c r="C205" s="25" t="s">
        <v>255</v>
      </c>
      <c r="D205" s="25" t="s">
        <v>116</v>
      </c>
      <c r="E205" s="25" t="s">
        <v>341</v>
      </c>
      <c r="F205" s="25" t="s">
        <v>294</v>
      </c>
      <c r="G205" s="121">
        <v>59009.192000000003</v>
      </c>
      <c r="H205" s="121">
        <v>59009.192000000003</v>
      </c>
    </row>
    <row r="206" spans="1:8" x14ac:dyDescent="0.2">
      <c r="A206" s="118" t="s">
        <v>345</v>
      </c>
      <c r="B206" s="25" t="s">
        <v>330</v>
      </c>
      <c r="C206" s="25" t="s">
        <v>255</v>
      </c>
      <c r="D206" s="25" t="s">
        <v>116</v>
      </c>
      <c r="E206" s="25" t="s">
        <v>346</v>
      </c>
      <c r="F206" s="25"/>
      <c r="G206" s="121">
        <v>28734.911</v>
      </c>
      <c r="H206" s="121">
        <v>28734.911</v>
      </c>
    </row>
    <row r="207" spans="1:8" x14ac:dyDescent="0.2">
      <c r="A207" s="118" t="s">
        <v>217</v>
      </c>
      <c r="B207" s="25" t="s">
        <v>330</v>
      </c>
      <c r="C207" s="25" t="s">
        <v>255</v>
      </c>
      <c r="D207" s="25" t="s">
        <v>116</v>
      </c>
      <c r="E207" s="25" t="s">
        <v>347</v>
      </c>
      <c r="F207" s="25"/>
      <c r="G207" s="121">
        <v>28734.911</v>
      </c>
      <c r="H207" s="121">
        <v>28734.911</v>
      </c>
    </row>
    <row r="208" spans="1:8" ht="33.75" x14ac:dyDescent="0.2">
      <c r="A208" s="118" t="s">
        <v>293</v>
      </c>
      <c r="B208" s="25" t="s">
        <v>330</v>
      </c>
      <c r="C208" s="25" t="s">
        <v>255</v>
      </c>
      <c r="D208" s="25" t="s">
        <v>116</v>
      </c>
      <c r="E208" s="25" t="s">
        <v>347</v>
      </c>
      <c r="F208" s="25" t="s">
        <v>294</v>
      </c>
      <c r="G208" s="121">
        <v>28734.911</v>
      </c>
      <c r="H208" s="121">
        <v>28734.911</v>
      </c>
    </row>
    <row r="209" spans="1:8" ht="22.5" x14ac:dyDescent="0.2">
      <c r="A209" s="118" t="s">
        <v>605</v>
      </c>
      <c r="B209" s="25" t="s">
        <v>330</v>
      </c>
      <c r="C209" s="25" t="s">
        <v>255</v>
      </c>
      <c r="D209" s="25" t="s">
        <v>116</v>
      </c>
      <c r="E209" s="25" t="s">
        <v>606</v>
      </c>
      <c r="F209" s="25"/>
      <c r="G209" s="121">
        <v>0</v>
      </c>
      <c r="H209" s="121">
        <v>21932.044160000001</v>
      </c>
    </row>
    <row r="210" spans="1:8" x14ac:dyDescent="0.2">
      <c r="A210" s="118" t="s">
        <v>609</v>
      </c>
      <c r="B210" s="25" t="s">
        <v>330</v>
      </c>
      <c r="C210" s="25" t="s">
        <v>255</v>
      </c>
      <c r="D210" s="25" t="s">
        <v>116</v>
      </c>
      <c r="E210" s="25" t="s">
        <v>610</v>
      </c>
      <c r="F210" s="25"/>
      <c r="G210" s="121">
        <v>0</v>
      </c>
      <c r="H210" s="121">
        <v>21932.044160000001</v>
      </c>
    </row>
    <row r="211" spans="1:8" x14ac:dyDescent="0.2">
      <c r="A211" s="118" t="s">
        <v>398</v>
      </c>
      <c r="B211" s="25" t="s">
        <v>330</v>
      </c>
      <c r="C211" s="25" t="s">
        <v>255</v>
      </c>
      <c r="D211" s="25" t="s">
        <v>116</v>
      </c>
      <c r="E211" s="25" t="s">
        <v>610</v>
      </c>
      <c r="F211" s="25" t="s">
        <v>399</v>
      </c>
      <c r="G211" s="121">
        <v>0</v>
      </c>
      <c r="H211" s="121">
        <v>21932.044160000001</v>
      </c>
    </row>
    <row r="212" spans="1:8" x14ac:dyDescent="0.2">
      <c r="A212" s="118" t="s">
        <v>256</v>
      </c>
      <c r="B212" s="25" t="s">
        <v>330</v>
      </c>
      <c r="C212" s="25" t="s">
        <v>255</v>
      </c>
      <c r="D212" s="25" t="s">
        <v>199</v>
      </c>
      <c r="E212" s="25"/>
      <c r="F212" s="25"/>
      <c r="G212" s="121">
        <v>20527.892</v>
      </c>
      <c r="H212" s="121">
        <v>20505.95996</v>
      </c>
    </row>
    <row r="213" spans="1:8" ht="22.5" x14ac:dyDescent="0.2">
      <c r="A213" s="118" t="s">
        <v>331</v>
      </c>
      <c r="B213" s="25" t="s">
        <v>330</v>
      </c>
      <c r="C213" s="25" t="s">
        <v>255</v>
      </c>
      <c r="D213" s="25" t="s">
        <v>199</v>
      </c>
      <c r="E213" s="25" t="s">
        <v>332</v>
      </c>
      <c r="F213" s="25"/>
      <c r="G213" s="121">
        <v>20527.892</v>
      </c>
      <c r="H213" s="121">
        <v>20505.95996</v>
      </c>
    </row>
    <row r="214" spans="1:8" ht="22.5" x14ac:dyDescent="0.2">
      <c r="A214" s="118" t="s">
        <v>350</v>
      </c>
      <c r="B214" s="25" t="s">
        <v>330</v>
      </c>
      <c r="C214" s="25" t="s">
        <v>255</v>
      </c>
      <c r="D214" s="25" t="s">
        <v>199</v>
      </c>
      <c r="E214" s="25" t="s">
        <v>351</v>
      </c>
      <c r="F214" s="25"/>
      <c r="G214" s="121">
        <v>2835.7469999999998</v>
      </c>
      <c r="H214" s="121">
        <v>2835.7469999999998</v>
      </c>
    </row>
    <row r="215" spans="1:8" ht="22.5" x14ac:dyDescent="0.2">
      <c r="A215" s="118" t="s">
        <v>123</v>
      </c>
      <c r="B215" s="25" t="s">
        <v>330</v>
      </c>
      <c r="C215" s="25" t="s">
        <v>255</v>
      </c>
      <c r="D215" s="25" t="s">
        <v>199</v>
      </c>
      <c r="E215" s="25" t="s">
        <v>352</v>
      </c>
      <c r="F215" s="25"/>
      <c r="G215" s="121">
        <v>1809.5</v>
      </c>
      <c r="H215" s="121">
        <v>1809.5</v>
      </c>
    </row>
    <row r="216" spans="1:8" x14ac:dyDescent="0.2">
      <c r="A216" s="118" t="s">
        <v>125</v>
      </c>
      <c r="B216" s="25" t="s">
        <v>330</v>
      </c>
      <c r="C216" s="25" t="s">
        <v>255</v>
      </c>
      <c r="D216" s="25" t="s">
        <v>199</v>
      </c>
      <c r="E216" s="25" t="s">
        <v>353</v>
      </c>
      <c r="F216" s="25"/>
      <c r="G216" s="121">
        <v>1809.5</v>
      </c>
      <c r="H216" s="121">
        <v>1809.5</v>
      </c>
    </row>
    <row r="217" spans="1:8" x14ac:dyDescent="0.2">
      <c r="A217" s="118" t="s">
        <v>127</v>
      </c>
      <c r="B217" s="25" t="s">
        <v>330</v>
      </c>
      <c r="C217" s="25" t="s">
        <v>255</v>
      </c>
      <c r="D217" s="25" t="s">
        <v>199</v>
      </c>
      <c r="E217" s="25" t="s">
        <v>353</v>
      </c>
      <c r="F217" s="25" t="s">
        <v>128</v>
      </c>
      <c r="G217" s="121">
        <v>1389.7850000000001</v>
      </c>
      <c r="H217" s="121">
        <v>1389.7850000000001</v>
      </c>
    </row>
    <row r="218" spans="1:8" ht="33.75" x14ac:dyDescent="0.2">
      <c r="A218" s="118" t="s">
        <v>129</v>
      </c>
      <c r="B218" s="25" t="s">
        <v>330</v>
      </c>
      <c r="C218" s="25" t="s">
        <v>255</v>
      </c>
      <c r="D218" s="25" t="s">
        <v>199</v>
      </c>
      <c r="E218" s="25" t="s">
        <v>353</v>
      </c>
      <c r="F218" s="25" t="s">
        <v>130</v>
      </c>
      <c r="G218" s="121">
        <v>419.71499999999997</v>
      </c>
      <c r="H218" s="121">
        <v>419.71499999999997</v>
      </c>
    </row>
    <row r="219" spans="1:8" ht="22.5" x14ac:dyDescent="0.2">
      <c r="A219" s="118" t="s">
        <v>339</v>
      </c>
      <c r="B219" s="25" t="s">
        <v>330</v>
      </c>
      <c r="C219" s="25" t="s">
        <v>255</v>
      </c>
      <c r="D219" s="25" t="s">
        <v>199</v>
      </c>
      <c r="E219" s="25" t="s">
        <v>356</v>
      </c>
      <c r="F219" s="25"/>
      <c r="G219" s="121">
        <v>1026.2470000000001</v>
      </c>
      <c r="H219" s="121">
        <v>1026.2470000000001</v>
      </c>
    </row>
    <row r="220" spans="1:8" x14ac:dyDescent="0.2">
      <c r="A220" s="118" t="s">
        <v>217</v>
      </c>
      <c r="B220" s="25" t="s">
        <v>330</v>
      </c>
      <c r="C220" s="25" t="s">
        <v>255</v>
      </c>
      <c r="D220" s="25" t="s">
        <v>199</v>
      </c>
      <c r="E220" s="25" t="s">
        <v>357</v>
      </c>
      <c r="F220" s="25"/>
      <c r="G220" s="121">
        <v>1026.2470000000001</v>
      </c>
      <c r="H220" s="121">
        <v>1026.2470000000001</v>
      </c>
    </row>
    <row r="221" spans="1:8" ht="33.75" x14ac:dyDescent="0.2">
      <c r="A221" s="118" t="s">
        <v>293</v>
      </c>
      <c r="B221" s="25" t="s">
        <v>330</v>
      </c>
      <c r="C221" s="25" t="s">
        <v>255</v>
      </c>
      <c r="D221" s="25" t="s">
        <v>199</v>
      </c>
      <c r="E221" s="25" t="s">
        <v>357</v>
      </c>
      <c r="F221" s="25" t="s">
        <v>294</v>
      </c>
      <c r="G221" s="121">
        <v>1026.2470000000001</v>
      </c>
      <c r="H221" s="121">
        <v>1026.2470000000001</v>
      </c>
    </row>
    <row r="222" spans="1:8" ht="22.5" x14ac:dyDescent="0.2">
      <c r="A222" s="118" t="s">
        <v>333</v>
      </c>
      <c r="B222" s="25" t="s">
        <v>330</v>
      </c>
      <c r="C222" s="25" t="s">
        <v>255</v>
      </c>
      <c r="D222" s="25" t="s">
        <v>199</v>
      </c>
      <c r="E222" s="25" t="s">
        <v>334</v>
      </c>
      <c r="F222" s="25"/>
      <c r="G222" s="121">
        <v>17692.145</v>
      </c>
      <c r="H222" s="121">
        <v>17670.212960000001</v>
      </c>
    </row>
    <row r="223" spans="1:8" ht="22.5" x14ac:dyDescent="0.2">
      <c r="A223" s="118" t="s">
        <v>339</v>
      </c>
      <c r="B223" s="25" t="s">
        <v>330</v>
      </c>
      <c r="C223" s="25" t="s">
        <v>255</v>
      </c>
      <c r="D223" s="25" t="s">
        <v>199</v>
      </c>
      <c r="E223" s="25" t="s">
        <v>340</v>
      </c>
      <c r="F223" s="25"/>
      <c r="G223" s="121">
        <v>17692.145</v>
      </c>
      <c r="H223" s="121">
        <v>17670.212960000001</v>
      </c>
    </row>
    <row r="224" spans="1:8" x14ac:dyDescent="0.2">
      <c r="A224" s="118" t="s">
        <v>217</v>
      </c>
      <c r="B224" s="25" t="s">
        <v>330</v>
      </c>
      <c r="C224" s="25" t="s">
        <v>255</v>
      </c>
      <c r="D224" s="25" t="s">
        <v>199</v>
      </c>
      <c r="E224" s="25" t="s">
        <v>341</v>
      </c>
      <c r="F224" s="25"/>
      <c r="G224" s="121">
        <v>17692.145</v>
      </c>
      <c r="H224" s="121">
        <v>17670.212960000001</v>
      </c>
    </row>
    <row r="225" spans="1:8" ht="33.75" x14ac:dyDescent="0.2">
      <c r="A225" s="118" t="s">
        <v>293</v>
      </c>
      <c r="B225" s="25" t="s">
        <v>330</v>
      </c>
      <c r="C225" s="25" t="s">
        <v>255</v>
      </c>
      <c r="D225" s="25" t="s">
        <v>199</v>
      </c>
      <c r="E225" s="25" t="s">
        <v>341</v>
      </c>
      <c r="F225" s="25" t="s">
        <v>294</v>
      </c>
      <c r="G225" s="121">
        <v>17692.145</v>
      </c>
      <c r="H225" s="121">
        <v>17670.212960000001</v>
      </c>
    </row>
    <row r="226" spans="1:8" ht="22.5" x14ac:dyDescent="0.2">
      <c r="A226" s="118" t="s">
        <v>359</v>
      </c>
      <c r="B226" s="25" t="s">
        <v>360</v>
      </c>
      <c r="C226" s="25"/>
      <c r="D226" s="25"/>
      <c r="E226" s="25"/>
      <c r="F226" s="25"/>
      <c r="G226" s="121">
        <v>1825.4960000000001</v>
      </c>
      <c r="H226" s="121">
        <v>1825.4960000000001</v>
      </c>
    </row>
    <row r="227" spans="1:8" x14ac:dyDescent="0.2">
      <c r="A227" s="118" t="s">
        <v>115</v>
      </c>
      <c r="B227" s="25" t="s">
        <v>360</v>
      </c>
      <c r="C227" s="25" t="s">
        <v>116</v>
      </c>
      <c r="D227" s="25"/>
      <c r="E227" s="25"/>
      <c r="F227" s="25"/>
      <c r="G227" s="121">
        <v>1825.4960000000001</v>
      </c>
      <c r="H227" s="121">
        <v>1825.4960000000001</v>
      </c>
    </row>
    <row r="228" spans="1:8" ht="22.5" x14ac:dyDescent="0.2">
      <c r="A228" s="118" t="s">
        <v>117</v>
      </c>
      <c r="B228" s="25" t="s">
        <v>360</v>
      </c>
      <c r="C228" s="25" t="s">
        <v>116</v>
      </c>
      <c r="D228" s="25" t="s">
        <v>118</v>
      </c>
      <c r="E228" s="25"/>
      <c r="F228" s="25"/>
      <c r="G228" s="121">
        <v>1825.4960000000001</v>
      </c>
      <c r="H228" s="121">
        <v>1825.4960000000001</v>
      </c>
    </row>
    <row r="229" spans="1:8" x14ac:dyDescent="0.2">
      <c r="A229" s="118" t="s">
        <v>361</v>
      </c>
      <c r="B229" s="25" t="s">
        <v>360</v>
      </c>
      <c r="C229" s="25" t="s">
        <v>116</v>
      </c>
      <c r="D229" s="25" t="s">
        <v>118</v>
      </c>
      <c r="E229" s="25" t="s">
        <v>362</v>
      </c>
      <c r="F229" s="25"/>
      <c r="G229" s="121">
        <v>1825.4960000000001</v>
      </c>
      <c r="H229" s="121">
        <v>1825.4960000000001</v>
      </c>
    </row>
    <row r="230" spans="1:8" ht="22.5" x14ac:dyDescent="0.2">
      <c r="A230" s="118" t="s">
        <v>363</v>
      </c>
      <c r="B230" s="25" t="s">
        <v>360</v>
      </c>
      <c r="C230" s="25" t="s">
        <v>116</v>
      </c>
      <c r="D230" s="25" t="s">
        <v>118</v>
      </c>
      <c r="E230" s="25" t="s">
        <v>364</v>
      </c>
      <c r="F230" s="25"/>
      <c r="G230" s="121">
        <v>1124.259</v>
      </c>
      <c r="H230" s="121">
        <v>1124.259</v>
      </c>
    </row>
    <row r="231" spans="1:8" ht="22.5" x14ac:dyDescent="0.2">
      <c r="A231" s="118" t="s">
        <v>365</v>
      </c>
      <c r="B231" s="25" t="s">
        <v>360</v>
      </c>
      <c r="C231" s="25" t="s">
        <v>116</v>
      </c>
      <c r="D231" s="25" t="s">
        <v>118</v>
      </c>
      <c r="E231" s="25" t="s">
        <v>366</v>
      </c>
      <c r="F231" s="25"/>
      <c r="G231" s="121">
        <v>1124.259</v>
      </c>
      <c r="H231" s="121">
        <v>1124.259</v>
      </c>
    </row>
    <row r="232" spans="1:8" x14ac:dyDescent="0.2">
      <c r="A232" s="118" t="s">
        <v>127</v>
      </c>
      <c r="B232" s="25" t="s">
        <v>360</v>
      </c>
      <c r="C232" s="25" t="s">
        <v>116</v>
      </c>
      <c r="D232" s="25" t="s">
        <v>118</v>
      </c>
      <c r="E232" s="25" t="s">
        <v>366</v>
      </c>
      <c r="F232" s="25" t="s">
        <v>128</v>
      </c>
      <c r="G232" s="121">
        <v>863.48599999999999</v>
      </c>
      <c r="H232" s="121">
        <v>863.48599999999999</v>
      </c>
    </row>
    <row r="233" spans="1:8" ht="33.75" x14ac:dyDescent="0.2">
      <c r="A233" s="118" t="s">
        <v>129</v>
      </c>
      <c r="B233" s="25" t="s">
        <v>360</v>
      </c>
      <c r="C233" s="25" t="s">
        <v>116</v>
      </c>
      <c r="D233" s="25" t="s">
        <v>118</v>
      </c>
      <c r="E233" s="25" t="s">
        <v>366</v>
      </c>
      <c r="F233" s="25" t="s">
        <v>130</v>
      </c>
      <c r="G233" s="121">
        <v>260.77300000000002</v>
      </c>
      <c r="H233" s="121">
        <v>260.77300000000002</v>
      </c>
    </row>
    <row r="234" spans="1:8" ht="22.5" x14ac:dyDescent="0.2">
      <c r="A234" s="118" t="s">
        <v>367</v>
      </c>
      <c r="B234" s="25" t="s">
        <v>360</v>
      </c>
      <c r="C234" s="25" t="s">
        <v>116</v>
      </c>
      <c r="D234" s="25" t="s">
        <v>118</v>
      </c>
      <c r="E234" s="25" t="s">
        <v>368</v>
      </c>
      <c r="F234" s="25"/>
      <c r="G234" s="121">
        <v>701.23699999999997</v>
      </c>
      <c r="H234" s="121">
        <v>701.23699999999997</v>
      </c>
    </row>
    <row r="235" spans="1:8" x14ac:dyDescent="0.2">
      <c r="A235" s="118" t="s">
        <v>125</v>
      </c>
      <c r="B235" s="25" t="s">
        <v>360</v>
      </c>
      <c r="C235" s="25" t="s">
        <v>116</v>
      </c>
      <c r="D235" s="25" t="s">
        <v>118</v>
      </c>
      <c r="E235" s="25" t="s">
        <v>369</v>
      </c>
      <c r="F235" s="25"/>
      <c r="G235" s="121">
        <v>701.23699999999997</v>
      </c>
      <c r="H235" s="121">
        <v>701.23699999999997</v>
      </c>
    </row>
    <row r="236" spans="1:8" x14ac:dyDescent="0.2">
      <c r="A236" s="118" t="s">
        <v>127</v>
      </c>
      <c r="B236" s="25" t="s">
        <v>360</v>
      </c>
      <c r="C236" s="25" t="s">
        <v>116</v>
      </c>
      <c r="D236" s="25" t="s">
        <v>118</v>
      </c>
      <c r="E236" s="25" t="s">
        <v>369</v>
      </c>
      <c r="F236" s="25" t="s">
        <v>128</v>
      </c>
      <c r="G236" s="121">
        <v>538.58500000000004</v>
      </c>
      <c r="H236" s="121">
        <v>538.58500000000004</v>
      </c>
    </row>
    <row r="237" spans="1:8" ht="33.75" x14ac:dyDescent="0.2">
      <c r="A237" s="118" t="s">
        <v>129</v>
      </c>
      <c r="B237" s="25" t="s">
        <v>360</v>
      </c>
      <c r="C237" s="25" t="s">
        <v>116</v>
      </c>
      <c r="D237" s="25" t="s">
        <v>118</v>
      </c>
      <c r="E237" s="25" t="s">
        <v>369</v>
      </c>
      <c r="F237" s="25" t="s">
        <v>130</v>
      </c>
      <c r="G237" s="121">
        <v>162.65199999999999</v>
      </c>
      <c r="H237" s="121">
        <v>162.65199999999999</v>
      </c>
    </row>
    <row r="238" spans="1:8" ht="22.5" x14ac:dyDescent="0.2">
      <c r="A238" s="118" t="s">
        <v>371</v>
      </c>
      <c r="B238" s="25" t="s">
        <v>372</v>
      </c>
      <c r="C238" s="25"/>
      <c r="D238" s="25"/>
      <c r="E238" s="25"/>
      <c r="F238" s="25"/>
      <c r="G238" s="121">
        <v>338264.92514999997</v>
      </c>
      <c r="H238" s="121">
        <v>310261.78589999996</v>
      </c>
    </row>
    <row r="239" spans="1:8" x14ac:dyDescent="0.2">
      <c r="A239" s="118" t="s">
        <v>296</v>
      </c>
      <c r="B239" s="25" t="s">
        <v>372</v>
      </c>
      <c r="C239" s="25" t="s">
        <v>297</v>
      </c>
      <c r="D239" s="25"/>
      <c r="E239" s="25"/>
      <c r="F239" s="25"/>
      <c r="G239" s="121">
        <v>311839.12514999998</v>
      </c>
      <c r="H239" s="121">
        <v>283835.98589999997</v>
      </c>
    </row>
    <row r="240" spans="1:8" x14ac:dyDescent="0.2">
      <c r="A240" s="118" t="s">
        <v>373</v>
      </c>
      <c r="B240" s="25" t="s">
        <v>372</v>
      </c>
      <c r="C240" s="25" t="s">
        <v>297</v>
      </c>
      <c r="D240" s="25" t="s">
        <v>116</v>
      </c>
      <c r="E240" s="25"/>
      <c r="F240" s="25"/>
      <c r="G240" s="121">
        <v>309543.32514999999</v>
      </c>
      <c r="H240" s="121">
        <v>281540.18589999998</v>
      </c>
    </row>
    <row r="241" spans="1:8" ht="22.5" x14ac:dyDescent="0.2">
      <c r="A241" s="118" t="s">
        <v>374</v>
      </c>
      <c r="B241" s="25" t="s">
        <v>372</v>
      </c>
      <c r="C241" s="25" t="s">
        <v>297</v>
      </c>
      <c r="D241" s="25" t="s">
        <v>116</v>
      </c>
      <c r="E241" s="25" t="s">
        <v>375</v>
      </c>
      <c r="F241" s="25"/>
      <c r="G241" s="121">
        <v>309543.32514999999</v>
      </c>
      <c r="H241" s="121">
        <v>281540.18589999998</v>
      </c>
    </row>
    <row r="242" spans="1:8" ht="22.5" x14ac:dyDescent="0.2">
      <c r="A242" s="118" t="s">
        <v>376</v>
      </c>
      <c r="B242" s="25" t="s">
        <v>372</v>
      </c>
      <c r="C242" s="25" t="s">
        <v>297</v>
      </c>
      <c r="D242" s="25" t="s">
        <v>116</v>
      </c>
      <c r="E242" s="25" t="s">
        <v>377</v>
      </c>
      <c r="F242" s="25"/>
      <c r="G242" s="121">
        <v>309543.32514999999</v>
      </c>
      <c r="H242" s="121">
        <v>281540.18589999998</v>
      </c>
    </row>
    <row r="243" spans="1:8" ht="22.5" x14ac:dyDescent="0.2">
      <c r="A243" s="118" t="s">
        <v>378</v>
      </c>
      <c r="B243" s="25" t="s">
        <v>372</v>
      </c>
      <c r="C243" s="25" t="s">
        <v>297</v>
      </c>
      <c r="D243" s="25" t="s">
        <v>116</v>
      </c>
      <c r="E243" s="25" t="s">
        <v>379</v>
      </c>
      <c r="F243" s="25"/>
      <c r="G243" s="121">
        <v>309543.32514999999</v>
      </c>
      <c r="H243" s="121">
        <v>281540.18589999998</v>
      </c>
    </row>
    <row r="244" spans="1:8" x14ac:dyDescent="0.2">
      <c r="A244" s="118" t="s">
        <v>217</v>
      </c>
      <c r="B244" s="25" t="s">
        <v>372</v>
      </c>
      <c r="C244" s="25" t="s">
        <v>297</v>
      </c>
      <c r="D244" s="25" t="s">
        <v>116</v>
      </c>
      <c r="E244" s="25" t="s">
        <v>380</v>
      </c>
      <c r="F244" s="25"/>
      <c r="G244" s="121">
        <v>295501.30830000003</v>
      </c>
      <c r="H244" s="121">
        <v>261999.89405</v>
      </c>
    </row>
    <row r="245" spans="1:8" ht="33.75" x14ac:dyDescent="0.2">
      <c r="A245" s="118" t="s">
        <v>293</v>
      </c>
      <c r="B245" s="25" t="s">
        <v>372</v>
      </c>
      <c r="C245" s="25" t="s">
        <v>297</v>
      </c>
      <c r="D245" s="25" t="s">
        <v>116</v>
      </c>
      <c r="E245" s="25" t="s">
        <v>380</v>
      </c>
      <c r="F245" s="25" t="s">
        <v>294</v>
      </c>
      <c r="G245" s="121">
        <v>295501.30830000003</v>
      </c>
      <c r="H245" s="121">
        <v>261999.89405</v>
      </c>
    </row>
    <row r="246" spans="1:8" x14ac:dyDescent="0.2">
      <c r="A246" s="118" t="s">
        <v>305</v>
      </c>
      <c r="B246" s="25" t="s">
        <v>372</v>
      </c>
      <c r="C246" s="25" t="s">
        <v>297</v>
      </c>
      <c r="D246" s="25" t="s">
        <v>116</v>
      </c>
      <c r="E246" s="25" t="s">
        <v>611</v>
      </c>
      <c r="F246" s="25"/>
      <c r="G246" s="121">
        <v>4176</v>
      </c>
      <c r="H246" s="121">
        <v>4176</v>
      </c>
    </row>
    <row r="247" spans="1:8" ht="33.75" x14ac:dyDescent="0.2">
      <c r="A247" s="118" t="s">
        <v>293</v>
      </c>
      <c r="B247" s="25" t="s">
        <v>372</v>
      </c>
      <c r="C247" s="25" t="s">
        <v>297</v>
      </c>
      <c r="D247" s="25" t="s">
        <v>116</v>
      </c>
      <c r="E247" s="25" t="s">
        <v>611</v>
      </c>
      <c r="F247" s="25" t="s">
        <v>294</v>
      </c>
      <c r="G247" s="121">
        <v>4176</v>
      </c>
      <c r="H247" s="121">
        <v>4176</v>
      </c>
    </row>
    <row r="248" spans="1:8" x14ac:dyDescent="0.2">
      <c r="A248" s="118" t="s">
        <v>139</v>
      </c>
      <c r="B248" s="25" t="s">
        <v>372</v>
      </c>
      <c r="C248" s="25" t="s">
        <v>297</v>
      </c>
      <c r="D248" s="25" t="s">
        <v>116</v>
      </c>
      <c r="E248" s="25" t="s">
        <v>384</v>
      </c>
      <c r="F248" s="25"/>
      <c r="G248" s="121">
        <v>0</v>
      </c>
      <c r="H248" s="121">
        <v>7364.2918499999996</v>
      </c>
    </row>
    <row r="249" spans="1:8" ht="33.75" x14ac:dyDescent="0.2">
      <c r="A249" s="118" t="s">
        <v>293</v>
      </c>
      <c r="B249" s="25" t="s">
        <v>372</v>
      </c>
      <c r="C249" s="25" t="s">
        <v>297</v>
      </c>
      <c r="D249" s="25" t="s">
        <v>116</v>
      </c>
      <c r="E249" s="25" t="s">
        <v>384</v>
      </c>
      <c r="F249" s="25" t="s">
        <v>294</v>
      </c>
      <c r="G249" s="121">
        <v>0</v>
      </c>
      <c r="H249" s="121">
        <v>7364.2918499999996</v>
      </c>
    </row>
    <row r="250" spans="1:8" x14ac:dyDescent="0.2">
      <c r="A250" s="118" t="s">
        <v>143</v>
      </c>
      <c r="B250" s="25" t="s">
        <v>372</v>
      </c>
      <c r="C250" s="25" t="s">
        <v>297</v>
      </c>
      <c r="D250" s="25" t="s">
        <v>116</v>
      </c>
      <c r="E250" s="25" t="s">
        <v>385</v>
      </c>
      <c r="F250" s="25"/>
      <c r="G250" s="121">
        <v>9866.01685</v>
      </c>
      <c r="H250" s="121">
        <v>8000</v>
      </c>
    </row>
    <row r="251" spans="1:8" ht="33.75" x14ac:dyDescent="0.2">
      <c r="A251" s="118" t="s">
        <v>293</v>
      </c>
      <c r="B251" s="25" t="s">
        <v>372</v>
      </c>
      <c r="C251" s="25" t="s">
        <v>297</v>
      </c>
      <c r="D251" s="25" t="s">
        <v>116</v>
      </c>
      <c r="E251" s="25" t="s">
        <v>385</v>
      </c>
      <c r="F251" s="25" t="s">
        <v>294</v>
      </c>
      <c r="G251" s="121">
        <v>9866.01685</v>
      </c>
      <c r="H251" s="121">
        <v>8000</v>
      </c>
    </row>
    <row r="252" spans="1:8" x14ac:dyDescent="0.2">
      <c r="A252" s="118" t="s">
        <v>316</v>
      </c>
      <c r="B252" s="25" t="s">
        <v>372</v>
      </c>
      <c r="C252" s="25" t="s">
        <v>297</v>
      </c>
      <c r="D252" s="25" t="s">
        <v>228</v>
      </c>
      <c r="E252" s="25"/>
      <c r="F252" s="25"/>
      <c r="G252" s="121">
        <v>2295.8000000000002</v>
      </c>
      <c r="H252" s="121">
        <v>2295.8000000000002</v>
      </c>
    </row>
    <row r="253" spans="1:8" ht="22.5" x14ac:dyDescent="0.2">
      <c r="A253" s="118" t="s">
        <v>374</v>
      </c>
      <c r="B253" s="25" t="s">
        <v>372</v>
      </c>
      <c r="C253" s="25" t="s">
        <v>297</v>
      </c>
      <c r="D253" s="25" t="s">
        <v>228</v>
      </c>
      <c r="E253" s="25" t="s">
        <v>375</v>
      </c>
      <c r="F253" s="25"/>
      <c r="G253" s="121">
        <v>2295.8000000000002</v>
      </c>
      <c r="H253" s="121">
        <v>2295.8000000000002</v>
      </c>
    </row>
    <row r="254" spans="1:8" ht="22.5" x14ac:dyDescent="0.2">
      <c r="A254" s="118" t="s">
        <v>387</v>
      </c>
      <c r="B254" s="25" t="s">
        <v>372</v>
      </c>
      <c r="C254" s="25" t="s">
        <v>297</v>
      </c>
      <c r="D254" s="25" t="s">
        <v>228</v>
      </c>
      <c r="E254" s="25" t="s">
        <v>388</v>
      </c>
      <c r="F254" s="25"/>
      <c r="G254" s="121">
        <v>2295.8000000000002</v>
      </c>
      <c r="H254" s="121">
        <v>2295.8000000000002</v>
      </c>
    </row>
    <row r="255" spans="1:8" ht="22.5" x14ac:dyDescent="0.2">
      <c r="A255" s="118" t="s">
        <v>123</v>
      </c>
      <c r="B255" s="25" t="s">
        <v>372</v>
      </c>
      <c r="C255" s="25" t="s">
        <v>297</v>
      </c>
      <c r="D255" s="25" t="s">
        <v>228</v>
      </c>
      <c r="E255" s="25" t="s">
        <v>389</v>
      </c>
      <c r="F255" s="25"/>
      <c r="G255" s="121">
        <v>2295.8000000000002</v>
      </c>
      <c r="H255" s="121">
        <v>2295.8000000000002</v>
      </c>
    </row>
    <row r="256" spans="1:8" x14ac:dyDescent="0.2">
      <c r="A256" s="118" t="s">
        <v>125</v>
      </c>
      <c r="B256" s="25" t="s">
        <v>372</v>
      </c>
      <c r="C256" s="25" t="s">
        <v>297</v>
      </c>
      <c r="D256" s="25" t="s">
        <v>228</v>
      </c>
      <c r="E256" s="25" t="s">
        <v>390</v>
      </c>
      <c r="F256" s="25"/>
      <c r="G256" s="121">
        <v>2295.8000000000002</v>
      </c>
      <c r="H256" s="121">
        <v>2295.8000000000002</v>
      </c>
    </row>
    <row r="257" spans="1:8" x14ac:dyDescent="0.2">
      <c r="A257" s="118" t="s">
        <v>127</v>
      </c>
      <c r="B257" s="25" t="s">
        <v>372</v>
      </c>
      <c r="C257" s="25" t="s">
        <v>297</v>
      </c>
      <c r="D257" s="25" t="s">
        <v>228</v>
      </c>
      <c r="E257" s="25" t="s">
        <v>390</v>
      </c>
      <c r="F257" s="25" t="s">
        <v>128</v>
      </c>
      <c r="G257" s="121">
        <v>1763.288</v>
      </c>
      <c r="H257" s="121">
        <v>1763.288</v>
      </c>
    </row>
    <row r="258" spans="1:8" ht="33.75" x14ac:dyDescent="0.2">
      <c r="A258" s="118" t="s">
        <v>129</v>
      </c>
      <c r="B258" s="25" t="s">
        <v>372</v>
      </c>
      <c r="C258" s="25" t="s">
        <v>297</v>
      </c>
      <c r="D258" s="25" t="s">
        <v>228</v>
      </c>
      <c r="E258" s="25" t="s">
        <v>390</v>
      </c>
      <c r="F258" s="25" t="s">
        <v>130</v>
      </c>
      <c r="G258" s="121">
        <v>532.51199999999994</v>
      </c>
      <c r="H258" s="121">
        <v>532.51199999999994</v>
      </c>
    </row>
    <row r="259" spans="1:8" x14ac:dyDescent="0.2">
      <c r="A259" s="118" t="s">
        <v>259</v>
      </c>
      <c r="B259" s="25" t="s">
        <v>372</v>
      </c>
      <c r="C259" s="25" t="s">
        <v>180</v>
      </c>
      <c r="D259" s="25"/>
      <c r="E259" s="25"/>
      <c r="F259" s="25"/>
      <c r="G259" s="121">
        <v>26425.8</v>
      </c>
      <c r="H259" s="121">
        <v>26425.8</v>
      </c>
    </row>
    <row r="260" spans="1:8" x14ac:dyDescent="0.2">
      <c r="A260" s="118" t="s">
        <v>260</v>
      </c>
      <c r="B260" s="25" t="s">
        <v>372</v>
      </c>
      <c r="C260" s="25" t="s">
        <v>180</v>
      </c>
      <c r="D260" s="25" t="s">
        <v>199</v>
      </c>
      <c r="E260" s="25"/>
      <c r="F260" s="25"/>
      <c r="G260" s="121">
        <v>26425.8</v>
      </c>
      <c r="H260" s="121">
        <v>26425.8</v>
      </c>
    </row>
    <row r="261" spans="1:8" ht="22.5" x14ac:dyDescent="0.2">
      <c r="A261" s="118" t="s">
        <v>374</v>
      </c>
      <c r="B261" s="25" t="s">
        <v>372</v>
      </c>
      <c r="C261" s="25" t="s">
        <v>180</v>
      </c>
      <c r="D261" s="25" t="s">
        <v>199</v>
      </c>
      <c r="E261" s="25" t="s">
        <v>375</v>
      </c>
      <c r="F261" s="25"/>
      <c r="G261" s="121">
        <v>26425.8</v>
      </c>
      <c r="H261" s="121">
        <v>26425.8</v>
      </c>
    </row>
    <row r="262" spans="1:8" ht="22.5" x14ac:dyDescent="0.2">
      <c r="A262" s="118" t="s">
        <v>376</v>
      </c>
      <c r="B262" s="25" t="s">
        <v>372</v>
      </c>
      <c r="C262" s="25" t="s">
        <v>180</v>
      </c>
      <c r="D262" s="25" t="s">
        <v>199</v>
      </c>
      <c r="E262" s="25" t="s">
        <v>377</v>
      </c>
      <c r="F262" s="25"/>
      <c r="G262" s="121">
        <v>26425.8</v>
      </c>
      <c r="H262" s="121">
        <v>26425.8</v>
      </c>
    </row>
    <row r="263" spans="1:8" x14ac:dyDescent="0.2">
      <c r="A263" s="118" t="s">
        <v>395</v>
      </c>
      <c r="B263" s="25" t="s">
        <v>372</v>
      </c>
      <c r="C263" s="25" t="s">
        <v>180</v>
      </c>
      <c r="D263" s="25" t="s">
        <v>199</v>
      </c>
      <c r="E263" s="25" t="s">
        <v>396</v>
      </c>
      <c r="F263" s="25"/>
      <c r="G263" s="121">
        <v>26425.8</v>
      </c>
      <c r="H263" s="121">
        <v>26425.8</v>
      </c>
    </row>
    <row r="264" spans="1:8" x14ac:dyDescent="0.2">
      <c r="A264" s="118" t="s">
        <v>395</v>
      </c>
      <c r="B264" s="25" t="s">
        <v>372</v>
      </c>
      <c r="C264" s="25" t="s">
        <v>180</v>
      </c>
      <c r="D264" s="25" t="s">
        <v>199</v>
      </c>
      <c r="E264" s="25" t="s">
        <v>397</v>
      </c>
      <c r="F264" s="25"/>
      <c r="G264" s="121">
        <v>26425.8</v>
      </c>
      <c r="H264" s="121">
        <v>26425.8</v>
      </c>
    </row>
    <row r="265" spans="1:8" x14ac:dyDescent="0.2">
      <c r="A265" s="118" t="s">
        <v>398</v>
      </c>
      <c r="B265" s="25" t="s">
        <v>372</v>
      </c>
      <c r="C265" s="25" t="s">
        <v>180</v>
      </c>
      <c r="D265" s="25" t="s">
        <v>199</v>
      </c>
      <c r="E265" s="25" t="s">
        <v>397</v>
      </c>
      <c r="F265" s="25" t="s">
        <v>399</v>
      </c>
      <c r="G265" s="121">
        <v>26425.8</v>
      </c>
      <c r="H265" s="121">
        <v>26425.8</v>
      </c>
    </row>
    <row r="266" spans="1:8" x14ac:dyDescent="0.2">
      <c r="A266" s="118" t="s">
        <v>400</v>
      </c>
      <c r="B266" s="25" t="s">
        <v>401</v>
      </c>
      <c r="C266" s="25"/>
      <c r="D266" s="25"/>
      <c r="E266" s="25"/>
      <c r="F266" s="25"/>
      <c r="G266" s="121">
        <v>3559.3969999999999</v>
      </c>
      <c r="H266" s="121">
        <v>3559.3969999999999</v>
      </c>
    </row>
    <row r="267" spans="1:8" x14ac:dyDescent="0.2">
      <c r="A267" s="118" t="s">
        <v>115</v>
      </c>
      <c r="B267" s="25" t="s">
        <v>401</v>
      </c>
      <c r="C267" s="25" t="s">
        <v>116</v>
      </c>
      <c r="D267" s="25"/>
      <c r="E267" s="25"/>
      <c r="F267" s="25"/>
      <c r="G267" s="121">
        <v>3559.3969999999999</v>
      </c>
      <c r="H267" s="121">
        <v>3559.3969999999999</v>
      </c>
    </row>
    <row r="268" spans="1:8" ht="22.5" x14ac:dyDescent="0.2">
      <c r="A268" s="118" t="s">
        <v>402</v>
      </c>
      <c r="B268" s="25" t="s">
        <v>401</v>
      </c>
      <c r="C268" s="25" t="s">
        <v>116</v>
      </c>
      <c r="D268" s="25" t="s">
        <v>171</v>
      </c>
      <c r="E268" s="25"/>
      <c r="F268" s="25"/>
      <c r="G268" s="121">
        <v>1214.6869999999999</v>
      </c>
      <c r="H268" s="121">
        <v>1214.6869999999999</v>
      </c>
    </row>
    <row r="269" spans="1:8" ht="22.5" x14ac:dyDescent="0.2">
      <c r="A269" s="118" t="s">
        <v>403</v>
      </c>
      <c r="B269" s="25" t="s">
        <v>401</v>
      </c>
      <c r="C269" s="25" t="s">
        <v>116</v>
      </c>
      <c r="D269" s="25" t="s">
        <v>171</v>
      </c>
      <c r="E269" s="25" t="s">
        <v>404</v>
      </c>
      <c r="F269" s="25"/>
      <c r="G269" s="121">
        <v>1214.6869999999999</v>
      </c>
      <c r="H269" s="121">
        <v>1214.6869999999999</v>
      </c>
    </row>
    <row r="270" spans="1:8" x14ac:dyDescent="0.2">
      <c r="A270" s="118" t="s">
        <v>405</v>
      </c>
      <c r="B270" s="25" t="s">
        <v>401</v>
      </c>
      <c r="C270" s="25" t="s">
        <v>116</v>
      </c>
      <c r="D270" s="25" t="s">
        <v>171</v>
      </c>
      <c r="E270" s="25" t="s">
        <v>406</v>
      </c>
      <c r="F270" s="25"/>
      <c r="G270" s="121">
        <v>1214.6869999999999</v>
      </c>
      <c r="H270" s="121">
        <v>1214.6869999999999</v>
      </c>
    </row>
    <row r="271" spans="1:8" ht="22.5" x14ac:dyDescent="0.2">
      <c r="A271" s="118" t="s">
        <v>407</v>
      </c>
      <c r="B271" s="25" t="s">
        <v>401</v>
      </c>
      <c r="C271" s="25" t="s">
        <v>116</v>
      </c>
      <c r="D271" s="25" t="s">
        <v>171</v>
      </c>
      <c r="E271" s="25" t="s">
        <v>408</v>
      </c>
      <c r="F271" s="25"/>
      <c r="G271" s="121">
        <v>1214.6869999999999</v>
      </c>
      <c r="H271" s="121">
        <v>1214.6869999999999</v>
      </c>
    </row>
    <row r="272" spans="1:8" x14ac:dyDescent="0.2">
      <c r="A272" s="118" t="s">
        <v>127</v>
      </c>
      <c r="B272" s="25" t="s">
        <v>401</v>
      </c>
      <c r="C272" s="25" t="s">
        <v>116</v>
      </c>
      <c r="D272" s="25" t="s">
        <v>171</v>
      </c>
      <c r="E272" s="25" t="s">
        <v>408</v>
      </c>
      <c r="F272" s="25" t="s">
        <v>128</v>
      </c>
      <c r="G272" s="121">
        <v>932.93899999999996</v>
      </c>
      <c r="H272" s="121">
        <v>932.93899999999996</v>
      </c>
    </row>
    <row r="273" spans="1:8" ht="33.75" x14ac:dyDescent="0.2">
      <c r="A273" s="118" t="s">
        <v>129</v>
      </c>
      <c r="B273" s="25" t="s">
        <v>401</v>
      </c>
      <c r="C273" s="25" t="s">
        <v>116</v>
      </c>
      <c r="D273" s="25" t="s">
        <v>171</v>
      </c>
      <c r="E273" s="25" t="s">
        <v>408</v>
      </c>
      <c r="F273" s="25" t="s">
        <v>130</v>
      </c>
      <c r="G273" s="121">
        <v>281.74799999999999</v>
      </c>
      <c r="H273" s="121">
        <v>281.74799999999999</v>
      </c>
    </row>
    <row r="274" spans="1:8" ht="33.75" x14ac:dyDescent="0.2">
      <c r="A274" s="118" t="s">
        <v>409</v>
      </c>
      <c r="B274" s="25" t="s">
        <v>401</v>
      </c>
      <c r="C274" s="25" t="s">
        <v>116</v>
      </c>
      <c r="D274" s="25" t="s">
        <v>173</v>
      </c>
      <c r="E274" s="25"/>
      <c r="F274" s="25"/>
      <c r="G274" s="121">
        <v>2344.71</v>
      </c>
      <c r="H274" s="121">
        <v>2344.71</v>
      </c>
    </row>
    <row r="275" spans="1:8" ht="22.5" x14ac:dyDescent="0.2">
      <c r="A275" s="118" t="s">
        <v>403</v>
      </c>
      <c r="B275" s="25" t="s">
        <v>401</v>
      </c>
      <c r="C275" s="25" t="s">
        <v>116</v>
      </c>
      <c r="D275" s="25" t="s">
        <v>173</v>
      </c>
      <c r="E275" s="25" t="s">
        <v>404</v>
      </c>
      <c r="F275" s="25"/>
      <c r="G275" s="121">
        <v>2344.71</v>
      </c>
      <c r="H275" s="121">
        <v>2344.71</v>
      </c>
    </row>
    <row r="276" spans="1:8" ht="22.5" x14ac:dyDescent="0.2">
      <c r="A276" s="118" t="s">
        <v>410</v>
      </c>
      <c r="B276" s="25" t="s">
        <v>401</v>
      </c>
      <c r="C276" s="25" t="s">
        <v>116</v>
      </c>
      <c r="D276" s="25" t="s">
        <v>173</v>
      </c>
      <c r="E276" s="25" t="s">
        <v>411</v>
      </c>
      <c r="F276" s="25"/>
      <c r="G276" s="121">
        <v>2344.71</v>
      </c>
      <c r="H276" s="121">
        <v>2344.71</v>
      </c>
    </row>
    <row r="277" spans="1:8" x14ac:dyDescent="0.2">
      <c r="A277" s="118" t="s">
        <v>125</v>
      </c>
      <c r="B277" s="25" t="s">
        <v>401</v>
      </c>
      <c r="C277" s="25" t="s">
        <v>116</v>
      </c>
      <c r="D277" s="25" t="s">
        <v>173</v>
      </c>
      <c r="E277" s="25" t="s">
        <v>412</v>
      </c>
      <c r="F277" s="25"/>
      <c r="G277" s="121">
        <v>2344.71</v>
      </c>
      <c r="H277" s="121">
        <v>2344.71</v>
      </c>
    </row>
    <row r="278" spans="1:8" x14ac:dyDescent="0.2">
      <c r="A278" s="118" t="s">
        <v>127</v>
      </c>
      <c r="B278" s="25" t="s">
        <v>401</v>
      </c>
      <c r="C278" s="25" t="s">
        <v>116</v>
      </c>
      <c r="D278" s="25" t="s">
        <v>173</v>
      </c>
      <c r="E278" s="25" t="s">
        <v>412</v>
      </c>
      <c r="F278" s="25" t="s">
        <v>128</v>
      </c>
      <c r="G278" s="121">
        <v>1800.8520000000001</v>
      </c>
      <c r="H278" s="121">
        <v>1800.8520000000001</v>
      </c>
    </row>
    <row r="279" spans="1:8" ht="33.75" x14ac:dyDescent="0.2">
      <c r="A279" s="118" t="s">
        <v>129</v>
      </c>
      <c r="B279" s="25" t="s">
        <v>401</v>
      </c>
      <c r="C279" s="25" t="s">
        <v>116</v>
      </c>
      <c r="D279" s="25" t="s">
        <v>173</v>
      </c>
      <c r="E279" s="25" t="s">
        <v>412</v>
      </c>
      <c r="F279" s="25" t="s">
        <v>130</v>
      </c>
      <c r="G279" s="121">
        <v>543.85799999999995</v>
      </c>
      <c r="H279" s="121">
        <v>543.85799999999995</v>
      </c>
    </row>
    <row r="280" spans="1:8" x14ac:dyDescent="0.2">
      <c r="A280" s="118" t="s">
        <v>416</v>
      </c>
      <c r="B280" s="25"/>
      <c r="C280" s="25"/>
      <c r="D280" s="25"/>
      <c r="E280" s="25"/>
      <c r="F280" s="25"/>
      <c r="G280" s="121">
        <v>1765414.28055</v>
      </c>
      <c r="H280" s="121">
        <v>1765185.77171</v>
      </c>
    </row>
  </sheetData>
  <mergeCells count="6">
    <mergeCell ref="A6:H6"/>
    <mergeCell ref="A9:A10"/>
    <mergeCell ref="B9:F9"/>
    <mergeCell ref="A7:H7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379"/>
  <sheetViews>
    <sheetView showGridLines="0" view="pageBreakPreview" zoomScaleNormal="85" zoomScaleSheetLayoutView="100" workbookViewId="0"/>
  </sheetViews>
  <sheetFormatPr defaultColWidth="9.140625" defaultRowHeight="11.25" x14ac:dyDescent="0.2"/>
  <cols>
    <col min="1" max="1" width="72.7109375" style="73" customWidth="1"/>
    <col min="2" max="2" width="6.140625" style="73" bestFit="1" customWidth="1"/>
    <col min="3" max="3" width="9" style="73" bestFit="1" customWidth="1"/>
    <col min="4" max="4" width="9.28515625" style="73" customWidth="1"/>
    <col min="5" max="5" width="9.85546875" style="73" customWidth="1"/>
    <col min="6" max="6" width="13.5703125" style="73" customWidth="1"/>
    <col min="7" max="16384" width="9.140625" style="71"/>
  </cols>
  <sheetData>
    <row r="1" spans="1:6" s="65" customFormat="1" ht="10.5" x14ac:dyDescent="0.15">
      <c r="A1" s="23"/>
      <c r="B1" s="23"/>
      <c r="C1" s="23"/>
      <c r="D1" s="23"/>
      <c r="E1" s="23"/>
      <c r="F1" s="93" t="s">
        <v>421</v>
      </c>
    </row>
    <row r="2" spans="1:6" s="65" customFormat="1" ht="10.5" x14ac:dyDescent="0.15">
      <c r="A2" s="23"/>
      <c r="B2" s="23"/>
      <c r="C2" s="23"/>
      <c r="D2" s="23"/>
      <c r="E2" s="23"/>
      <c r="F2" s="3" t="s">
        <v>0</v>
      </c>
    </row>
    <row r="3" spans="1:6" s="65" customFormat="1" ht="10.5" x14ac:dyDescent="0.15">
      <c r="A3" s="23"/>
      <c r="B3" s="23"/>
      <c r="C3" s="23"/>
      <c r="D3" s="23"/>
      <c r="E3" s="23"/>
      <c r="F3" s="3" t="s">
        <v>1</v>
      </c>
    </row>
    <row r="4" spans="1:6" s="65" customFormat="1" ht="10.5" x14ac:dyDescent="0.15">
      <c r="A4" s="23"/>
      <c r="B4" s="23"/>
      <c r="C4" s="23"/>
      <c r="D4" s="23"/>
      <c r="E4" s="23"/>
      <c r="F4" s="3" t="s">
        <v>2</v>
      </c>
    </row>
    <row r="5" spans="1:6" s="65" customFormat="1" ht="10.5" x14ac:dyDescent="0.15">
      <c r="A5" s="23"/>
      <c r="B5" s="23"/>
      <c r="C5" s="23"/>
      <c r="D5" s="23"/>
      <c r="E5" s="23"/>
      <c r="F5" s="6" t="s">
        <v>613</v>
      </c>
    </row>
    <row r="6" spans="1:6" s="65" customFormat="1" ht="10.5" x14ac:dyDescent="0.15">
      <c r="A6" s="156"/>
      <c r="B6" s="156"/>
      <c r="C6" s="156"/>
      <c r="D6" s="156"/>
      <c r="E6" s="156"/>
      <c r="F6" s="156"/>
    </row>
    <row r="7" spans="1:6" s="65" customFormat="1" ht="40.9" customHeight="1" x14ac:dyDescent="0.15">
      <c r="A7" s="154" t="s">
        <v>422</v>
      </c>
      <c r="B7" s="154"/>
      <c r="C7" s="154"/>
      <c r="D7" s="154"/>
      <c r="E7" s="154"/>
      <c r="F7" s="154"/>
    </row>
    <row r="8" spans="1:6" x14ac:dyDescent="0.2">
      <c r="A8" s="117"/>
      <c r="B8" s="117"/>
      <c r="C8" s="117"/>
      <c r="D8" s="117"/>
      <c r="E8" s="117"/>
      <c r="F8" s="24" t="s">
        <v>4</v>
      </c>
    </row>
    <row r="9" spans="1:6" x14ac:dyDescent="0.2">
      <c r="A9" s="150" t="s">
        <v>106</v>
      </c>
      <c r="B9" s="150" t="s">
        <v>107</v>
      </c>
      <c r="C9" s="150"/>
      <c r="D9" s="150"/>
      <c r="E9" s="150"/>
      <c r="F9" s="150" t="s">
        <v>108</v>
      </c>
    </row>
    <row r="10" spans="1:6" ht="22.5" x14ac:dyDescent="0.2">
      <c r="A10" s="150"/>
      <c r="B10" s="114" t="s">
        <v>110</v>
      </c>
      <c r="C10" s="114" t="s">
        <v>111</v>
      </c>
      <c r="D10" s="114" t="s">
        <v>112</v>
      </c>
      <c r="E10" s="114" t="s">
        <v>113</v>
      </c>
      <c r="F10" s="150"/>
    </row>
    <row r="11" spans="1:6" x14ac:dyDescent="0.2">
      <c r="A11" s="115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</row>
    <row r="12" spans="1:6" x14ac:dyDescent="0.2">
      <c r="A12" s="118" t="s">
        <v>115</v>
      </c>
      <c r="B12" s="25" t="s">
        <v>116</v>
      </c>
      <c r="C12" s="25"/>
      <c r="D12" s="25"/>
      <c r="E12" s="25"/>
      <c r="F12" s="119">
        <v>134583.47034</v>
      </c>
    </row>
    <row r="13" spans="1:6" ht="22.5" x14ac:dyDescent="0.2">
      <c r="A13" s="118" t="s">
        <v>402</v>
      </c>
      <c r="B13" s="25" t="s">
        <v>116</v>
      </c>
      <c r="C13" s="25" t="s">
        <v>171</v>
      </c>
      <c r="D13" s="25"/>
      <c r="E13" s="25"/>
      <c r="F13" s="119">
        <v>1214.6869999999999</v>
      </c>
    </row>
    <row r="14" spans="1:6" ht="22.5" hidden="1" x14ac:dyDescent="0.2">
      <c r="A14" s="118" t="s">
        <v>403</v>
      </c>
      <c r="B14" s="25" t="s">
        <v>116</v>
      </c>
      <c r="C14" s="25" t="s">
        <v>171</v>
      </c>
      <c r="D14" s="25" t="s">
        <v>404</v>
      </c>
      <c r="E14" s="25"/>
      <c r="F14" s="119">
        <v>1214.6869999999999</v>
      </c>
    </row>
    <row r="15" spans="1:6" hidden="1" x14ac:dyDescent="0.2">
      <c r="A15" s="118" t="s">
        <v>405</v>
      </c>
      <c r="B15" s="25" t="s">
        <v>116</v>
      </c>
      <c r="C15" s="25" t="s">
        <v>171</v>
      </c>
      <c r="D15" s="25" t="s">
        <v>406</v>
      </c>
      <c r="E15" s="25"/>
      <c r="F15" s="119">
        <v>1214.6869999999999</v>
      </c>
    </row>
    <row r="16" spans="1:6" hidden="1" x14ac:dyDescent="0.2">
      <c r="A16" s="118" t="s">
        <v>407</v>
      </c>
      <c r="B16" s="25" t="s">
        <v>116</v>
      </c>
      <c r="C16" s="25" t="s">
        <v>171</v>
      </c>
      <c r="D16" s="25" t="s">
        <v>408</v>
      </c>
      <c r="E16" s="25"/>
      <c r="F16" s="119">
        <v>1214.6869999999999</v>
      </c>
    </row>
    <row r="17" spans="1:6" hidden="1" x14ac:dyDescent="0.2">
      <c r="A17" s="118" t="s">
        <v>127</v>
      </c>
      <c r="B17" s="25" t="s">
        <v>116</v>
      </c>
      <c r="C17" s="25" t="s">
        <v>171</v>
      </c>
      <c r="D17" s="25" t="s">
        <v>408</v>
      </c>
      <c r="E17" s="25" t="s">
        <v>128</v>
      </c>
      <c r="F17" s="119">
        <v>932.93899999999996</v>
      </c>
    </row>
    <row r="18" spans="1:6" ht="22.5" hidden="1" x14ac:dyDescent="0.2">
      <c r="A18" s="118" t="s">
        <v>129</v>
      </c>
      <c r="B18" s="25" t="s">
        <v>116</v>
      </c>
      <c r="C18" s="25" t="s">
        <v>171</v>
      </c>
      <c r="D18" s="25" t="s">
        <v>408</v>
      </c>
      <c r="E18" s="25" t="s">
        <v>130</v>
      </c>
      <c r="F18" s="119">
        <v>281.74799999999999</v>
      </c>
    </row>
    <row r="19" spans="1:6" ht="22.5" x14ac:dyDescent="0.2">
      <c r="A19" s="118" t="s">
        <v>409</v>
      </c>
      <c r="B19" s="25" t="s">
        <v>116</v>
      </c>
      <c r="C19" s="25" t="s">
        <v>173</v>
      </c>
      <c r="D19" s="25"/>
      <c r="E19" s="25"/>
      <c r="F19" s="119">
        <v>2765.9989999999998</v>
      </c>
    </row>
    <row r="20" spans="1:6" ht="22.5" hidden="1" x14ac:dyDescent="0.2">
      <c r="A20" s="118" t="s">
        <v>403</v>
      </c>
      <c r="B20" s="25" t="s">
        <v>116</v>
      </c>
      <c r="C20" s="25" t="s">
        <v>173</v>
      </c>
      <c r="D20" s="25" t="s">
        <v>404</v>
      </c>
      <c r="E20" s="25"/>
      <c r="F20" s="119">
        <v>2765.9989999999998</v>
      </c>
    </row>
    <row r="21" spans="1:6" hidden="1" x14ac:dyDescent="0.2">
      <c r="A21" s="118" t="s">
        <v>410</v>
      </c>
      <c r="B21" s="25" t="s">
        <v>116</v>
      </c>
      <c r="C21" s="25" t="s">
        <v>173</v>
      </c>
      <c r="D21" s="25" t="s">
        <v>411</v>
      </c>
      <c r="E21" s="25"/>
      <c r="F21" s="119">
        <v>2765.9989999999998</v>
      </c>
    </row>
    <row r="22" spans="1:6" hidden="1" x14ac:dyDescent="0.2">
      <c r="A22" s="118" t="s">
        <v>125</v>
      </c>
      <c r="B22" s="25" t="s">
        <v>116</v>
      </c>
      <c r="C22" s="25" t="s">
        <v>173</v>
      </c>
      <c r="D22" s="25" t="s">
        <v>412</v>
      </c>
      <c r="E22" s="25"/>
      <c r="F22" s="119">
        <v>2345.4989999999998</v>
      </c>
    </row>
    <row r="23" spans="1:6" hidden="1" x14ac:dyDescent="0.2">
      <c r="A23" s="118" t="s">
        <v>127</v>
      </c>
      <c r="B23" s="25" t="s">
        <v>116</v>
      </c>
      <c r="C23" s="25" t="s">
        <v>173</v>
      </c>
      <c r="D23" s="25" t="s">
        <v>412</v>
      </c>
      <c r="E23" s="25" t="s">
        <v>128</v>
      </c>
      <c r="F23" s="119">
        <v>1801.4580000000001</v>
      </c>
    </row>
    <row r="24" spans="1:6" ht="22.5" hidden="1" x14ac:dyDescent="0.2">
      <c r="A24" s="118" t="s">
        <v>129</v>
      </c>
      <c r="B24" s="25" t="s">
        <v>116</v>
      </c>
      <c r="C24" s="25" t="s">
        <v>173</v>
      </c>
      <c r="D24" s="25" t="s">
        <v>412</v>
      </c>
      <c r="E24" s="25" t="s">
        <v>130</v>
      </c>
      <c r="F24" s="119">
        <v>544.04100000000005</v>
      </c>
    </row>
    <row r="25" spans="1:6" hidden="1" x14ac:dyDescent="0.2">
      <c r="A25" s="118" t="s">
        <v>131</v>
      </c>
      <c r="B25" s="25" t="s">
        <v>116</v>
      </c>
      <c r="C25" s="25" t="s">
        <v>173</v>
      </c>
      <c r="D25" s="25" t="s">
        <v>413</v>
      </c>
      <c r="E25" s="25"/>
      <c r="F25" s="119">
        <v>112.5</v>
      </c>
    </row>
    <row r="26" spans="1:6" hidden="1" x14ac:dyDescent="0.2">
      <c r="A26" s="118" t="s">
        <v>133</v>
      </c>
      <c r="B26" s="25" t="s">
        <v>116</v>
      </c>
      <c r="C26" s="25" t="s">
        <v>173</v>
      </c>
      <c r="D26" s="25" t="s">
        <v>413</v>
      </c>
      <c r="E26" s="25" t="s">
        <v>134</v>
      </c>
      <c r="F26" s="119">
        <v>112.5</v>
      </c>
    </row>
    <row r="27" spans="1:6" hidden="1" x14ac:dyDescent="0.2">
      <c r="A27" s="118" t="s">
        <v>135</v>
      </c>
      <c r="B27" s="25" t="s">
        <v>116</v>
      </c>
      <c r="C27" s="25" t="s">
        <v>173</v>
      </c>
      <c r="D27" s="25" t="s">
        <v>414</v>
      </c>
      <c r="E27" s="25"/>
      <c r="F27" s="119">
        <v>300</v>
      </c>
    </row>
    <row r="28" spans="1:6" hidden="1" x14ac:dyDescent="0.2">
      <c r="A28" s="118" t="s">
        <v>137</v>
      </c>
      <c r="B28" s="25" t="s">
        <v>116</v>
      </c>
      <c r="C28" s="25" t="s">
        <v>173</v>
      </c>
      <c r="D28" s="25" t="s">
        <v>414</v>
      </c>
      <c r="E28" s="25" t="s">
        <v>138</v>
      </c>
      <c r="F28" s="119">
        <v>300</v>
      </c>
    </row>
    <row r="29" spans="1:6" hidden="1" x14ac:dyDescent="0.2">
      <c r="A29" s="118" t="s">
        <v>147</v>
      </c>
      <c r="B29" s="25" t="s">
        <v>116</v>
      </c>
      <c r="C29" s="25" t="s">
        <v>173</v>
      </c>
      <c r="D29" s="25" t="s">
        <v>415</v>
      </c>
      <c r="E29" s="25"/>
      <c r="F29" s="119">
        <v>8</v>
      </c>
    </row>
    <row r="30" spans="1:6" hidden="1" x14ac:dyDescent="0.2">
      <c r="A30" s="118" t="s">
        <v>137</v>
      </c>
      <c r="B30" s="25" t="s">
        <v>116</v>
      </c>
      <c r="C30" s="25" t="s">
        <v>173</v>
      </c>
      <c r="D30" s="25" t="s">
        <v>415</v>
      </c>
      <c r="E30" s="25" t="s">
        <v>138</v>
      </c>
      <c r="F30" s="119">
        <v>8</v>
      </c>
    </row>
    <row r="31" spans="1:6" ht="22.5" x14ac:dyDescent="0.2">
      <c r="A31" s="118" t="s">
        <v>198</v>
      </c>
      <c r="B31" s="25" t="s">
        <v>116</v>
      </c>
      <c r="C31" s="25" t="s">
        <v>199</v>
      </c>
      <c r="D31" s="25"/>
      <c r="E31" s="25"/>
      <c r="F31" s="119">
        <v>34210.968000000001</v>
      </c>
    </row>
    <row r="32" spans="1:6" hidden="1" x14ac:dyDescent="0.2">
      <c r="A32" s="118" t="s">
        <v>200</v>
      </c>
      <c r="B32" s="25" t="s">
        <v>116</v>
      </c>
      <c r="C32" s="25" t="s">
        <v>199</v>
      </c>
      <c r="D32" s="25" t="s">
        <v>201</v>
      </c>
      <c r="E32" s="25"/>
      <c r="F32" s="119">
        <v>34210.968000000001</v>
      </c>
    </row>
    <row r="33" spans="1:6" hidden="1" x14ac:dyDescent="0.2">
      <c r="A33" s="118" t="s">
        <v>202</v>
      </c>
      <c r="B33" s="25" t="s">
        <v>116</v>
      </c>
      <c r="C33" s="25" t="s">
        <v>199</v>
      </c>
      <c r="D33" s="25" t="s">
        <v>203</v>
      </c>
      <c r="E33" s="25"/>
      <c r="F33" s="119">
        <v>34210.968000000001</v>
      </c>
    </row>
    <row r="34" spans="1:6" hidden="1" x14ac:dyDescent="0.2">
      <c r="A34" s="118" t="s">
        <v>125</v>
      </c>
      <c r="B34" s="25" t="s">
        <v>116</v>
      </c>
      <c r="C34" s="25" t="s">
        <v>199</v>
      </c>
      <c r="D34" s="25" t="s">
        <v>204</v>
      </c>
      <c r="E34" s="25"/>
      <c r="F34" s="119">
        <v>26811.9</v>
      </c>
    </row>
    <row r="35" spans="1:6" hidden="1" x14ac:dyDescent="0.2">
      <c r="A35" s="118" t="s">
        <v>127</v>
      </c>
      <c r="B35" s="25" t="s">
        <v>116</v>
      </c>
      <c r="C35" s="25" t="s">
        <v>199</v>
      </c>
      <c r="D35" s="25" t="s">
        <v>204</v>
      </c>
      <c r="E35" s="25" t="s">
        <v>128</v>
      </c>
      <c r="F35" s="119">
        <v>20592.857</v>
      </c>
    </row>
    <row r="36" spans="1:6" ht="22.5" hidden="1" x14ac:dyDescent="0.2">
      <c r="A36" s="118" t="s">
        <v>129</v>
      </c>
      <c r="B36" s="25" t="s">
        <v>116</v>
      </c>
      <c r="C36" s="25" t="s">
        <v>199</v>
      </c>
      <c r="D36" s="25" t="s">
        <v>204</v>
      </c>
      <c r="E36" s="25" t="s">
        <v>130</v>
      </c>
      <c r="F36" s="119">
        <v>6219.0429999999997</v>
      </c>
    </row>
    <row r="37" spans="1:6" hidden="1" x14ac:dyDescent="0.2">
      <c r="A37" s="118" t="s">
        <v>131</v>
      </c>
      <c r="B37" s="25" t="s">
        <v>116</v>
      </c>
      <c r="C37" s="25" t="s">
        <v>199</v>
      </c>
      <c r="D37" s="25" t="s">
        <v>205</v>
      </c>
      <c r="E37" s="25"/>
      <c r="F37" s="119">
        <v>892.2</v>
      </c>
    </row>
    <row r="38" spans="1:6" hidden="1" x14ac:dyDescent="0.2">
      <c r="A38" s="118" t="s">
        <v>133</v>
      </c>
      <c r="B38" s="25" t="s">
        <v>116</v>
      </c>
      <c r="C38" s="25" t="s">
        <v>199</v>
      </c>
      <c r="D38" s="25" t="s">
        <v>205</v>
      </c>
      <c r="E38" s="25" t="s">
        <v>134</v>
      </c>
      <c r="F38" s="119">
        <v>892.2</v>
      </c>
    </row>
    <row r="39" spans="1:6" hidden="1" x14ac:dyDescent="0.2">
      <c r="A39" s="118" t="s">
        <v>135</v>
      </c>
      <c r="B39" s="25" t="s">
        <v>116</v>
      </c>
      <c r="C39" s="25" t="s">
        <v>199</v>
      </c>
      <c r="D39" s="25" t="s">
        <v>206</v>
      </c>
      <c r="E39" s="25"/>
      <c r="F39" s="119">
        <v>1070.7364</v>
      </c>
    </row>
    <row r="40" spans="1:6" hidden="1" x14ac:dyDescent="0.2">
      <c r="A40" s="118" t="s">
        <v>137</v>
      </c>
      <c r="B40" s="25" t="s">
        <v>116</v>
      </c>
      <c r="C40" s="25" t="s">
        <v>199</v>
      </c>
      <c r="D40" s="25" t="s">
        <v>206</v>
      </c>
      <c r="E40" s="25" t="s">
        <v>138</v>
      </c>
      <c r="F40" s="119">
        <v>1070.7364</v>
      </c>
    </row>
    <row r="41" spans="1:6" hidden="1" x14ac:dyDescent="0.2">
      <c r="A41" s="118" t="s">
        <v>139</v>
      </c>
      <c r="B41" s="25" t="s">
        <v>116</v>
      </c>
      <c r="C41" s="25" t="s">
        <v>199</v>
      </c>
      <c r="D41" s="25" t="s">
        <v>207</v>
      </c>
      <c r="E41" s="25"/>
      <c r="F41" s="119">
        <v>1110</v>
      </c>
    </row>
    <row r="42" spans="1:6" hidden="1" x14ac:dyDescent="0.2">
      <c r="A42" s="118" t="s">
        <v>137</v>
      </c>
      <c r="B42" s="25" t="s">
        <v>116</v>
      </c>
      <c r="C42" s="25" t="s">
        <v>199</v>
      </c>
      <c r="D42" s="25" t="s">
        <v>207</v>
      </c>
      <c r="E42" s="25" t="s">
        <v>138</v>
      </c>
      <c r="F42" s="119">
        <v>60</v>
      </c>
    </row>
    <row r="43" spans="1:6" hidden="1" x14ac:dyDescent="0.2">
      <c r="A43" s="118" t="s">
        <v>141</v>
      </c>
      <c r="B43" s="25" t="s">
        <v>116</v>
      </c>
      <c r="C43" s="25" t="s">
        <v>199</v>
      </c>
      <c r="D43" s="25" t="s">
        <v>207</v>
      </c>
      <c r="E43" s="25" t="s">
        <v>142</v>
      </c>
      <c r="F43" s="119">
        <v>1050</v>
      </c>
    </row>
    <row r="44" spans="1:6" hidden="1" x14ac:dyDescent="0.2">
      <c r="A44" s="118" t="s">
        <v>580</v>
      </c>
      <c r="B44" s="25" t="s">
        <v>116</v>
      </c>
      <c r="C44" s="25" t="s">
        <v>199</v>
      </c>
      <c r="D44" s="25" t="s">
        <v>581</v>
      </c>
      <c r="E44" s="25"/>
      <c r="F44" s="119">
        <v>2080.1999999999998</v>
      </c>
    </row>
    <row r="45" spans="1:6" hidden="1" x14ac:dyDescent="0.2">
      <c r="A45" s="118" t="s">
        <v>137</v>
      </c>
      <c r="B45" s="25" t="s">
        <v>116</v>
      </c>
      <c r="C45" s="25" t="s">
        <v>199</v>
      </c>
      <c r="D45" s="25" t="s">
        <v>581</v>
      </c>
      <c r="E45" s="25" t="s">
        <v>138</v>
      </c>
      <c r="F45" s="119">
        <v>2080.1999999999998</v>
      </c>
    </row>
    <row r="46" spans="1:6" hidden="1" x14ac:dyDescent="0.2">
      <c r="A46" s="118" t="s">
        <v>381</v>
      </c>
      <c r="B46" s="25" t="s">
        <v>116</v>
      </c>
      <c r="C46" s="25" t="s">
        <v>199</v>
      </c>
      <c r="D46" s="25" t="s">
        <v>582</v>
      </c>
      <c r="E46" s="25"/>
      <c r="F46" s="119">
        <v>780</v>
      </c>
    </row>
    <row r="47" spans="1:6" hidden="1" x14ac:dyDescent="0.2">
      <c r="A47" s="118" t="s">
        <v>137</v>
      </c>
      <c r="B47" s="25" t="s">
        <v>116</v>
      </c>
      <c r="C47" s="25" t="s">
        <v>199</v>
      </c>
      <c r="D47" s="25" t="s">
        <v>582</v>
      </c>
      <c r="E47" s="25" t="s">
        <v>138</v>
      </c>
      <c r="F47" s="119">
        <v>780</v>
      </c>
    </row>
    <row r="48" spans="1:6" hidden="1" x14ac:dyDescent="0.2">
      <c r="A48" s="118" t="s">
        <v>147</v>
      </c>
      <c r="B48" s="25" t="s">
        <v>116</v>
      </c>
      <c r="C48" s="25" t="s">
        <v>199</v>
      </c>
      <c r="D48" s="25" t="s">
        <v>208</v>
      </c>
      <c r="E48" s="25"/>
      <c r="F48" s="119">
        <v>1465.9316000000001</v>
      </c>
    </row>
    <row r="49" spans="1:6" hidden="1" x14ac:dyDescent="0.2">
      <c r="A49" s="118" t="s">
        <v>133</v>
      </c>
      <c r="B49" s="25" t="s">
        <v>116</v>
      </c>
      <c r="C49" s="25" t="s">
        <v>199</v>
      </c>
      <c r="D49" s="25" t="s">
        <v>208</v>
      </c>
      <c r="E49" s="25" t="s">
        <v>134</v>
      </c>
      <c r="F49" s="119">
        <v>340.08459999999997</v>
      </c>
    </row>
    <row r="50" spans="1:6" hidden="1" x14ac:dyDescent="0.2">
      <c r="A50" s="118" t="s">
        <v>137</v>
      </c>
      <c r="B50" s="25" t="s">
        <v>116</v>
      </c>
      <c r="C50" s="25" t="s">
        <v>199</v>
      </c>
      <c r="D50" s="25" t="s">
        <v>208</v>
      </c>
      <c r="E50" s="25" t="s">
        <v>138</v>
      </c>
      <c r="F50" s="119">
        <v>1122.847</v>
      </c>
    </row>
    <row r="51" spans="1:6" hidden="1" x14ac:dyDescent="0.2">
      <c r="A51" s="118" t="s">
        <v>149</v>
      </c>
      <c r="B51" s="25" t="s">
        <v>116</v>
      </c>
      <c r="C51" s="25" t="s">
        <v>199</v>
      </c>
      <c r="D51" s="25" t="s">
        <v>208</v>
      </c>
      <c r="E51" s="25" t="s">
        <v>150</v>
      </c>
      <c r="F51" s="119">
        <v>3</v>
      </c>
    </row>
    <row r="52" spans="1:6" x14ac:dyDescent="0.2">
      <c r="A52" s="118" t="s">
        <v>209</v>
      </c>
      <c r="B52" s="25" t="s">
        <v>116</v>
      </c>
      <c r="C52" s="25" t="s">
        <v>184</v>
      </c>
      <c r="D52" s="25"/>
      <c r="E52" s="25"/>
      <c r="F52" s="119">
        <v>9.6790000000000003</v>
      </c>
    </row>
    <row r="53" spans="1:6" hidden="1" x14ac:dyDescent="0.2">
      <c r="A53" s="118" t="s">
        <v>210</v>
      </c>
      <c r="B53" s="25" t="s">
        <v>116</v>
      </c>
      <c r="C53" s="25" t="s">
        <v>184</v>
      </c>
      <c r="D53" s="25" t="s">
        <v>211</v>
      </c>
      <c r="E53" s="25"/>
      <c r="F53" s="119">
        <v>9.6790000000000003</v>
      </c>
    </row>
    <row r="54" spans="1:6" hidden="1" x14ac:dyDescent="0.2">
      <c r="A54" s="118" t="s">
        <v>210</v>
      </c>
      <c r="B54" s="25" t="s">
        <v>116</v>
      </c>
      <c r="C54" s="25" t="s">
        <v>184</v>
      </c>
      <c r="D54" s="25" t="s">
        <v>212</v>
      </c>
      <c r="E54" s="25"/>
      <c r="F54" s="119">
        <v>9.6790000000000003</v>
      </c>
    </row>
    <row r="55" spans="1:6" ht="22.5" hidden="1" x14ac:dyDescent="0.2">
      <c r="A55" s="118" t="s">
        <v>213</v>
      </c>
      <c r="B55" s="25" t="s">
        <v>116</v>
      </c>
      <c r="C55" s="25" t="s">
        <v>184</v>
      </c>
      <c r="D55" s="25" t="s">
        <v>214</v>
      </c>
      <c r="E55" s="25"/>
      <c r="F55" s="119">
        <v>9.6790000000000003</v>
      </c>
    </row>
    <row r="56" spans="1:6" hidden="1" x14ac:dyDescent="0.2">
      <c r="A56" s="118" t="s">
        <v>137</v>
      </c>
      <c r="B56" s="25" t="s">
        <v>116</v>
      </c>
      <c r="C56" s="25" t="s">
        <v>184</v>
      </c>
      <c r="D56" s="25" t="s">
        <v>214</v>
      </c>
      <c r="E56" s="25" t="s">
        <v>138</v>
      </c>
      <c r="F56" s="119">
        <v>9.6790000000000003</v>
      </c>
    </row>
    <row r="57" spans="1:6" ht="22.5" x14ac:dyDescent="0.2">
      <c r="A57" s="118" t="s">
        <v>117</v>
      </c>
      <c r="B57" s="25" t="s">
        <v>116</v>
      </c>
      <c r="C57" s="25" t="s">
        <v>118</v>
      </c>
      <c r="D57" s="25"/>
      <c r="E57" s="25"/>
      <c r="F57" s="119">
        <v>40502.16734</v>
      </c>
    </row>
    <row r="58" spans="1:6" ht="22.5" hidden="1" x14ac:dyDescent="0.2">
      <c r="A58" s="118" t="s">
        <v>119</v>
      </c>
      <c r="B58" s="25" t="s">
        <v>116</v>
      </c>
      <c r="C58" s="25" t="s">
        <v>118</v>
      </c>
      <c r="D58" s="25" t="s">
        <v>120</v>
      </c>
      <c r="E58" s="25"/>
      <c r="F58" s="119">
        <v>38576.671340000001</v>
      </c>
    </row>
    <row r="59" spans="1:6" ht="22.5" hidden="1" x14ac:dyDescent="0.2">
      <c r="A59" s="118" t="s">
        <v>121</v>
      </c>
      <c r="B59" s="25" t="s">
        <v>116</v>
      </c>
      <c r="C59" s="25" t="s">
        <v>118</v>
      </c>
      <c r="D59" s="25" t="s">
        <v>122</v>
      </c>
      <c r="E59" s="25"/>
      <c r="F59" s="119">
        <v>38576.671340000001</v>
      </c>
    </row>
    <row r="60" spans="1:6" ht="22.5" hidden="1" x14ac:dyDescent="0.2">
      <c r="A60" s="118" t="s">
        <v>123</v>
      </c>
      <c r="B60" s="25" t="s">
        <v>116</v>
      </c>
      <c r="C60" s="25" t="s">
        <v>118</v>
      </c>
      <c r="D60" s="25" t="s">
        <v>124</v>
      </c>
      <c r="E60" s="25"/>
      <c r="F60" s="119">
        <v>38576.671340000001</v>
      </c>
    </row>
    <row r="61" spans="1:6" hidden="1" x14ac:dyDescent="0.2">
      <c r="A61" s="118" t="s">
        <v>125</v>
      </c>
      <c r="B61" s="25" t="s">
        <v>116</v>
      </c>
      <c r="C61" s="25" t="s">
        <v>118</v>
      </c>
      <c r="D61" s="25" t="s">
        <v>126</v>
      </c>
      <c r="E61" s="25"/>
      <c r="F61" s="119">
        <v>19442.400000000001</v>
      </c>
    </row>
    <row r="62" spans="1:6" hidden="1" x14ac:dyDescent="0.2">
      <c r="A62" s="118" t="s">
        <v>127</v>
      </c>
      <c r="B62" s="25" t="s">
        <v>116</v>
      </c>
      <c r="C62" s="25" t="s">
        <v>118</v>
      </c>
      <c r="D62" s="25" t="s">
        <v>126</v>
      </c>
      <c r="E62" s="25" t="s">
        <v>128</v>
      </c>
      <c r="F62" s="119">
        <v>14932.718999999999</v>
      </c>
    </row>
    <row r="63" spans="1:6" ht="22.5" hidden="1" x14ac:dyDescent="0.2">
      <c r="A63" s="118" t="s">
        <v>129</v>
      </c>
      <c r="B63" s="25" t="s">
        <v>116</v>
      </c>
      <c r="C63" s="25" t="s">
        <v>118</v>
      </c>
      <c r="D63" s="25" t="s">
        <v>126</v>
      </c>
      <c r="E63" s="25" t="s">
        <v>130</v>
      </c>
      <c r="F63" s="119">
        <v>4509.6809999999996</v>
      </c>
    </row>
    <row r="64" spans="1:6" hidden="1" x14ac:dyDescent="0.2">
      <c r="A64" s="118" t="s">
        <v>131</v>
      </c>
      <c r="B64" s="25" t="s">
        <v>116</v>
      </c>
      <c r="C64" s="25" t="s">
        <v>118</v>
      </c>
      <c r="D64" s="25" t="s">
        <v>132</v>
      </c>
      <c r="E64" s="25"/>
      <c r="F64" s="119">
        <v>65</v>
      </c>
    </row>
    <row r="65" spans="1:6" hidden="1" x14ac:dyDescent="0.2">
      <c r="A65" s="118" t="s">
        <v>133</v>
      </c>
      <c r="B65" s="25" t="s">
        <v>116</v>
      </c>
      <c r="C65" s="25" t="s">
        <v>118</v>
      </c>
      <c r="D65" s="25" t="s">
        <v>132</v>
      </c>
      <c r="E65" s="25" t="s">
        <v>134</v>
      </c>
      <c r="F65" s="119">
        <v>65</v>
      </c>
    </row>
    <row r="66" spans="1:6" hidden="1" x14ac:dyDescent="0.2">
      <c r="A66" s="118" t="s">
        <v>135</v>
      </c>
      <c r="B66" s="25" t="s">
        <v>116</v>
      </c>
      <c r="C66" s="25" t="s">
        <v>118</v>
      </c>
      <c r="D66" s="25" t="s">
        <v>136</v>
      </c>
      <c r="E66" s="25"/>
      <c r="F66" s="119">
        <v>2052.6469999999999</v>
      </c>
    </row>
    <row r="67" spans="1:6" hidden="1" x14ac:dyDescent="0.2">
      <c r="A67" s="118" t="s">
        <v>137</v>
      </c>
      <c r="B67" s="25" t="s">
        <v>116</v>
      </c>
      <c r="C67" s="25" t="s">
        <v>118</v>
      </c>
      <c r="D67" s="25" t="s">
        <v>136</v>
      </c>
      <c r="E67" s="25" t="s">
        <v>138</v>
      </c>
      <c r="F67" s="119">
        <v>2052.6469999999999</v>
      </c>
    </row>
    <row r="68" spans="1:6" hidden="1" x14ac:dyDescent="0.2">
      <c r="A68" s="118" t="s">
        <v>139</v>
      </c>
      <c r="B68" s="25" t="s">
        <v>116</v>
      </c>
      <c r="C68" s="25" t="s">
        <v>118</v>
      </c>
      <c r="D68" s="25" t="s">
        <v>140</v>
      </c>
      <c r="E68" s="25"/>
      <c r="F68" s="119">
        <v>295</v>
      </c>
    </row>
    <row r="69" spans="1:6" hidden="1" x14ac:dyDescent="0.2">
      <c r="A69" s="118" t="s">
        <v>137</v>
      </c>
      <c r="B69" s="25" t="s">
        <v>116</v>
      </c>
      <c r="C69" s="25" t="s">
        <v>118</v>
      </c>
      <c r="D69" s="25" t="s">
        <v>140</v>
      </c>
      <c r="E69" s="25" t="s">
        <v>138</v>
      </c>
      <c r="F69" s="119">
        <v>25</v>
      </c>
    </row>
    <row r="70" spans="1:6" hidden="1" x14ac:dyDescent="0.2">
      <c r="A70" s="118" t="s">
        <v>141</v>
      </c>
      <c r="B70" s="25" t="s">
        <v>116</v>
      </c>
      <c r="C70" s="25" t="s">
        <v>118</v>
      </c>
      <c r="D70" s="25" t="s">
        <v>140</v>
      </c>
      <c r="E70" s="25" t="s">
        <v>142</v>
      </c>
      <c r="F70" s="119">
        <v>270</v>
      </c>
    </row>
    <row r="71" spans="1:6" hidden="1" x14ac:dyDescent="0.2">
      <c r="A71" s="118" t="s">
        <v>143</v>
      </c>
      <c r="B71" s="25" t="s">
        <v>116</v>
      </c>
      <c r="C71" s="25" t="s">
        <v>118</v>
      </c>
      <c r="D71" s="25" t="s">
        <v>144</v>
      </c>
      <c r="E71" s="25"/>
      <c r="F71" s="119">
        <v>127.52858999999999</v>
      </c>
    </row>
    <row r="72" spans="1:6" hidden="1" x14ac:dyDescent="0.2">
      <c r="A72" s="118" t="s">
        <v>145</v>
      </c>
      <c r="B72" s="25" t="s">
        <v>116</v>
      </c>
      <c r="C72" s="25" t="s">
        <v>118</v>
      </c>
      <c r="D72" s="25" t="s">
        <v>144</v>
      </c>
      <c r="E72" s="25" t="s">
        <v>146</v>
      </c>
      <c r="F72" s="119">
        <v>127.52858999999999</v>
      </c>
    </row>
    <row r="73" spans="1:6" hidden="1" x14ac:dyDescent="0.2">
      <c r="A73" s="118" t="s">
        <v>381</v>
      </c>
      <c r="B73" s="25" t="s">
        <v>116</v>
      </c>
      <c r="C73" s="25" t="s">
        <v>118</v>
      </c>
      <c r="D73" s="25" t="s">
        <v>570</v>
      </c>
      <c r="E73" s="25"/>
      <c r="F73" s="119">
        <v>570</v>
      </c>
    </row>
    <row r="74" spans="1:6" hidden="1" x14ac:dyDescent="0.2">
      <c r="A74" s="118" t="s">
        <v>137</v>
      </c>
      <c r="B74" s="25" t="s">
        <v>116</v>
      </c>
      <c r="C74" s="25" t="s">
        <v>118</v>
      </c>
      <c r="D74" s="25" t="s">
        <v>570</v>
      </c>
      <c r="E74" s="25" t="s">
        <v>138</v>
      </c>
      <c r="F74" s="119">
        <v>570</v>
      </c>
    </row>
    <row r="75" spans="1:6" hidden="1" x14ac:dyDescent="0.2">
      <c r="A75" s="118" t="s">
        <v>147</v>
      </c>
      <c r="B75" s="25" t="s">
        <v>116</v>
      </c>
      <c r="C75" s="25" t="s">
        <v>118</v>
      </c>
      <c r="D75" s="25" t="s">
        <v>148</v>
      </c>
      <c r="E75" s="25"/>
      <c r="F75" s="119">
        <v>16024.09575</v>
      </c>
    </row>
    <row r="76" spans="1:6" hidden="1" x14ac:dyDescent="0.2">
      <c r="A76" s="118" t="s">
        <v>133</v>
      </c>
      <c r="B76" s="25" t="s">
        <v>116</v>
      </c>
      <c r="C76" s="25" t="s">
        <v>118</v>
      </c>
      <c r="D76" s="25" t="s">
        <v>148</v>
      </c>
      <c r="E76" s="25" t="s">
        <v>134</v>
      </c>
      <c r="F76" s="119">
        <v>73.795749999999998</v>
      </c>
    </row>
    <row r="77" spans="1:6" hidden="1" x14ac:dyDescent="0.2">
      <c r="A77" s="118" t="s">
        <v>137</v>
      </c>
      <c r="B77" s="25" t="s">
        <v>116</v>
      </c>
      <c r="C77" s="25" t="s">
        <v>118</v>
      </c>
      <c r="D77" s="25" t="s">
        <v>148</v>
      </c>
      <c r="E77" s="25" t="s">
        <v>138</v>
      </c>
      <c r="F77" s="119">
        <v>15950</v>
      </c>
    </row>
    <row r="78" spans="1:6" hidden="1" x14ac:dyDescent="0.2">
      <c r="A78" s="118" t="s">
        <v>571</v>
      </c>
      <c r="B78" s="25" t="s">
        <v>116</v>
      </c>
      <c r="C78" s="25" t="s">
        <v>118</v>
      </c>
      <c r="D78" s="25" t="s">
        <v>148</v>
      </c>
      <c r="E78" s="25" t="s">
        <v>572</v>
      </c>
      <c r="F78" s="119">
        <v>0.3</v>
      </c>
    </row>
    <row r="79" spans="1:6" hidden="1" x14ac:dyDescent="0.2">
      <c r="A79" s="118" t="s">
        <v>361</v>
      </c>
      <c r="B79" s="25" t="s">
        <v>116</v>
      </c>
      <c r="C79" s="25" t="s">
        <v>118</v>
      </c>
      <c r="D79" s="25" t="s">
        <v>362</v>
      </c>
      <c r="E79" s="25"/>
      <c r="F79" s="119">
        <v>1925.4960000000001</v>
      </c>
    </row>
    <row r="80" spans="1:6" hidden="1" x14ac:dyDescent="0.2">
      <c r="A80" s="118" t="s">
        <v>363</v>
      </c>
      <c r="B80" s="25" t="s">
        <v>116</v>
      </c>
      <c r="C80" s="25" t="s">
        <v>118</v>
      </c>
      <c r="D80" s="25" t="s">
        <v>364</v>
      </c>
      <c r="E80" s="25"/>
      <c r="F80" s="119">
        <v>1124.259</v>
      </c>
    </row>
    <row r="81" spans="1:6" hidden="1" x14ac:dyDescent="0.2">
      <c r="A81" s="118" t="s">
        <v>365</v>
      </c>
      <c r="B81" s="25" t="s">
        <v>116</v>
      </c>
      <c r="C81" s="25" t="s">
        <v>118</v>
      </c>
      <c r="D81" s="25" t="s">
        <v>366</v>
      </c>
      <c r="E81" s="25"/>
      <c r="F81" s="119">
        <v>1124.259</v>
      </c>
    </row>
    <row r="82" spans="1:6" hidden="1" x14ac:dyDescent="0.2">
      <c r="A82" s="118" t="s">
        <v>127</v>
      </c>
      <c r="B82" s="25" t="s">
        <v>116</v>
      </c>
      <c r="C82" s="25" t="s">
        <v>118</v>
      </c>
      <c r="D82" s="25" t="s">
        <v>366</v>
      </c>
      <c r="E82" s="25" t="s">
        <v>128</v>
      </c>
      <c r="F82" s="119">
        <v>863.48599999999999</v>
      </c>
    </row>
    <row r="83" spans="1:6" ht="22.5" hidden="1" x14ac:dyDescent="0.2">
      <c r="A83" s="118" t="s">
        <v>129</v>
      </c>
      <c r="B83" s="25" t="s">
        <v>116</v>
      </c>
      <c r="C83" s="25" t="s">
        <v>118</v>
      </c>
      <c r="D83" s="25" t="s">
        <v>366</v>
      </c>
      <c r="E83" s="25" t="s">
        <v>130</v>
      </c>
      <c r="F83" s="119">
        <v>260.77300000000002</v>
      </c>
    </row>
    <row r="84" spans="1:6" hidden="1" x14ac:dyDescent="0.2">
      <c r="A84" s="118" t="s">
        <v>367</v>
      </c>
      <c r="B84" s="25" t="s">
        <v>116</v>
      </c>
      <c r="C84" s="25" t="s">
        <v>118</v>
      </c>
      <c r="D84" s="25" t="s">
        <v>368</v>
      </c>
      <c r="E84" s="25"/>
      <c r="F84" s="119">
        <v>801.23699999999997</v>
      </c>
    </row>
    <row r="85" spans="1:6" hidden="1" x14ac:dyDescent="0.2">
      <c r="A85" s="118" t="s">
        <v>125</v>
      </c>
      <c r="B85" s="25" t="s">
        <v>116</v>
      </c>
      <c r="C85" s="25" t="s">
        <v>118</v>
      </c>
      <c r="D85" s="25" t="s">
        <v>369</v>
      </c>
      <c r="E85" s="25"/>
      <c r="F85" s="119">
        <v>701.23699999999997</v>
      </c>
    </row>
    <row r="86" spans="1:6" hidden="1" x14ac:dyDescent="0.2">
      <c r="A86" s="118" t="s">
        <v>127</v>
      </c>
      <c r="B86" s="25" t="s">
        <v>116</v>
      </c>
      <c r="C86" s="25" t="s">
        <v>118</v>
      </c>
      <c r="D86" s="25" t="s">
        <v>369</v>
      </c>
      <c r="E86" s="25" t="s">
        <v>128</v>
      </c>
      <c r="F86" s="119">
        <v>538.58500000000004</v>
      </c>
    </row>
    <row r="87" spans="1:6" ht="22.5" hidden="1" x14ac:dyDescent="0.2">
      <c r="A87" s="118" t="s">
        <v>129</v>
      </c>
      <c r="B87" s="25" t="s">
        <v>116</v>
      </c>
      <c r="C87" s="25" t="s">
        <v>118</v>
      </c>
      <c r="D87" s="25" t="s">
        <v>369</v>
      </c>
      <c r="E87" s="25" t="s">
        <v>130</v>
      </c>
      <c r="F87" s="119">
        <v>162.65199999999999</v>
      </c>
    </row>
    <row r="88" spans="1:6" hidden="1" x14ac:dyDescent="0.2">
      <c r="A88" s="118" t="s">
        <v>147</v>
      </c>
      <c r="B88" s="25" t="s">
        <v>116</v>
      </c>
      <c r="C88" s="25" t="s">
        <v>118</v>
      </c>
      <c r="D88" s="25" t="s">
        <v>370</v>
      </c>
      <c r="E88" s="25"/>
      <c r="F88" s="119">
        <v>100</v>
      </c>
    </row>
    <row r="89" spans="1:6" hidden="1" x14ac:dyDescent="0.2">
      <c r="A89" s="118" t="s">
        <v>133</v>
      </c>
      <c r="B89" s="25" t="s">
        <v>116</v>
      </c>
      <c r="C89" s="25" t="s">
        <v>118</v>
      </c>
      <c r="D89" s="25" t="s">
        <v>370</v>
      </c>
      <c r="E89" s="25" t="s">
        <v>134</v>
      </c>
      <c r="F89" s="119">
        <v>100</v>
      </c>
    </row>
    <row r="90" spans="1:6" x14ac:dyDescent="0.2">
      <c r="A90" s="118" t="s">
        <v>151</v>
      </c>
      <c r="B90" s="25" t="s">
        <v>116</v>
      </c>
      <c r="C90" s="25" t="s">
        <v>152</v>
      </c>
      <c r="D90" s="25"/>
      <c r="E90" s="25"/>
      <c r="F90" s="119">
        <v>5328.3</v>
      </c>
    </row>
    <row r="91" spans="1:6" ht="22.5" hidden="1" x14ac:dyDescent="0.2">
      <c r="A91" s="118" t="s">
        <v>119</v>
      </c>
      <c r="B91" s="25" t="s">
        <v>116</v>
      </c>
      <c r="C91" s="25" t="s">
        <v>152</v>
      </c>
      <c r="D91" s="25" t="s">
        <v>120</v>
      </c>
      <c r="E91" s="25"/>
      <c r="F91" s="119">
        <v>5328.3</v>
      </c>
    </row>
    <row r="92" spans="1:6" ht="22.5" hidden="1" x14ac:dyDescent="0.2">
      <c r="A92" s="118" t="s">
        <v>121</v>
      </c>
      <c r="B92" s="25" t="s">
        <v>116</v>
      </c>
      <c r="C92" s="25" t="s">
        <v>152</v>
      </c>
      <c r="D92" s="25" t="s">
        <v>122</v>
      </c>
      <c r="E92" s="25"/>
      <c r="F92" s="119">
        <v>5328.3</v>
      </c>
    </row>
    <row r="93" spans="1:6" ht="33.75" hidden="1" x14ac:dyDescent="0.2">
      <c r="A93" s="118" t="s">
        <v>153</v>
      </c>
      <c r="B93" s="25" t="s">
        <v>116</v>
      </c>
      <c r="C93" s="25" t="s">
        <v>152</v>
      </c>
      <c r="D93" s="25" t="s">
        <v>154</v>
      </c>
      <c r="E93" s="25"/>
      <c r="F93" s="119">
        <v>5328.3</v>
      </c>
    </row>
    <row r="94" spans="1:6" hidden="1" x14ac:dyDescent="0.2">
      <c r="A94" s="118" t="s">
        <v>155</v>
      </c>
      <c r="B94" s="25" t="s">
        <v>116</v>
      </c>
      <c r="C94" s="25" t="s">
        <v>152</v>
      </c>
      <c r="D94" s="25" t="s">
        <v>156</v>
      </c>
      <c r="E94" s="25"/>
      <c r="F94" s="119">
        <v>940</v>
      </c>
    </row>
    <row r="95" spans="1:6" hidden="1" x14ac:dyDescent="0.2">
      <c r="A95" s="118" t="s">
        <v>157</v>
      </c>
      <c r="B95" s="25" t="s">
        <v>116</v>
      </c>
      <c r="C95" s="25" t="s">
        <v>152</v>
      </c>
      <c r="D95" s="25" t="s">
        <v>156</v>
      </c>
      <c r="E95" s="25" t="s">
        <v>158</v>
      </c>
      <c r="F95" s="119">
        <v>940</v>
      </c>
    </row>
    <row r="96" spans="1:6" ht="22.5" hidden="1" x14ac:dyDescent="0.2">
      <c r="A96" s="118" t="s">
        <v>181</v>
      </c>
      <c r="B96" s="25" t="s">
        <v>116</v>
      </c>
      <c r="C96" s="25" t="s">
        <v>152</v>
      </c>
      <c r="D96" s="25" t="s">
        <v>182</v>
      </c>
      <c r="E96" s="25"/>
      <c r="F96" s="119">
        <v>4388.3</v>
      </c>
    </row>
    <row r="97" spans="1:6" hidden="1" x14ac:dyDescent="0.2">
      <c r="A97" s="118" t="s">
        <v>157</v>
      </c>
      <c r="B97" s="25" t="s">
        <v>116</v>
      </c>
      <c r="C97" s="25" t="s">
        <v>152</v>
      </c>
      <c r="D97" s="25" t="s">
        <v>182</v>
      </c>
      <c r="E97" s="25" t="s">
        <v>158</v>
      </c>
      <c r="F97" s="119">
        <v>4388.3</v>
      </c>
    </row>
    <row r="98" spans="1:6" x14ac:dyDescent="0.2">
      <c r="A98" s="118" t="s">
        <v>159</v>
      </c>
      <c r="B98" s="25" t="s">
        <v>116</v>
      </c>
      <c r="C98" s="25" t="s">
        <v>160</v>
      </c>
      <c r="D98" s="25"/>
      <c r="E98" s="25"/>
      <c r="F98" s="119">
        <v>50551.67</v>
      </c>
    </row>
    <row r="99" spans="1:6" ht="22.5" hidden="1" x14ac:dyDescent="0.2">
      <c r="A99" s="118" t="s">
        <v>119</v>
      </c>
      <c r="B99" s="25" t="s">
        <v>116</v>
      </c>
      <c r="C99" s="25" t="s">
        <v>160</v>
      </c>
      <c r="D99" s="25" t="s">
        <v>120</v>
      </c>
      <c r="E99" s="25"/>
      <c r="F99" s="119">
        <v>473.05200000000002</v>
      </c>
    </row>
    <row r="100" spans="1:6" ht="22.5" hidden="1" x14ac:dyDescent="0.2">
      <c r="A100" s="118" t="s">
        <v>121</v>
      </c>
      <c r="B100" s="25" t="s">
        <v>116</v>
      </c>
      <c r="C100" s="25" t="s">
        <v>160</v>
      </c>
      <c r="D100" s="25" t="s">
        <v>122</v>
      </c>
      <c r="E100" s="25"/>
      <c r="F100" s="119">
        <v>473.05200000000002</v>
      </c>
    </row>
    <row r="101" spans="1:6" ht="22.5" hidden="1" x14ac:dyDescent="0.2">
      <c r="A101" s="118" t="s">
        <v>161</v>
      </c>
      <c r="B101" s="25" t="s">
        <v>116</v>
      </c>
      <c r="C101" s="25" t="s">
        <v>160</v>
      </c>
      <c r="D101" s="25" t="s">
        <v>162</v>
      </c>
      <c r="E101" s="25"/>
      <c r="F101" s="119">
        <v>473.05200000000002</v>
      </c>
    </row>
    <row r="102" spans="1:6" ht="22.5" hidden="1" x14ac:dyDescent="0.2">
      <c r="A102" s="118" t="s">
        <v>163</v>
      </c>
      <c r="B102" s="25" t="s">
        <v>116</v>
      </c>
      <c r="C102" s="25" t="s">
        <v>160</v>
      </c>
      <c r="D102" s="25" t="s">
        <v>164</v>
      </c>
      <c r="E102" s="25"/>
      <c r="F102" s="119">
        <v>473.05200000000002</v>
      </c>
    </row>
    <row r="103" spans="1:6" hidden="1" x14ac:dyDescent="0.2">
      <c r="A103" s="118" t="s">
        <v>133</v>
      </c>
      <c r="B103" s="25" t="s">
        <v>116</v>
      </c>
      <c r="C103" s="25" t="s">
        <v>160</v>
      </c>
      <c r="D103" s="25" t="s">
        <v>164</v>
      </c>
      <c r="E103" s="25" t="s">
        <v>134</v>
      </c>
      <c r="F103" s="119">
        <v>473.05200000000002</v>
      </c>
    </row>
    <row r="104" spans="1:6" hidden="1" x14ac:dyDescent="0.2">
      <c r="A104" s="118" t="s">
        <v>165</v>
      </c>
      <c r="B104" s="25" t="s">
        <v>116</v>
      </c>
      <c r="C104" s="25" t="s">
        <v>160</v>
      </c>
      <c r="D104" s="25" t="s">
        <v>166</v>
      </c>
      <c r="E104" s="25"/>
      <c r="F104" s="119">
        <v>50078.618000000002</v>
      </c>
    </row>
    <row r="105" spans="1:6" hidden="1" x14ac:dyDescent="0.2">
      <c r="A105" s="118" t="s">
        <v>167</v>
      </c>
      <c r="B105" s="25" t="s">
        <v>116</v>
      </c>
      <c r="C105" s="25" t="s">
        <v>160</v>
      </c>
      <c r="D105" s="25" t="s">
        <v>168</v>
      </c>
      <c r="E105" s="25"/>
      <c r="F105" s="119">
        <v>50078.618000000002</v>
      </c>
    </row>
    <row r="106" spans="1:6" ht="22.5" hidden="1" x14ac:dyDescent="0.2">
      <c r="A106" s="118" t="s">
        <v>215</v>
      </c>
      <c r="B106" s="25" t="s">
        <v>116</v>
      </c>
      <c r="C106" s="25" t="s">
        <v>160</v>
      </c>
      <c r="D106" s="25" t="s">
        <v>216</v>
      </c>
      <c r="E106" s="25"/>
      <c r="F106" s="119">
        <v>100</v>
      </c>
    </row>
    <row r="107" spans="1:6" hidden="1" x14ac:dyDescent="0.2">
      <c r="A107" s="118" t="s">
        <v>137</v>
      </c>
      <c r="B107" s="25" t="s">
        <v>116</v>
      </c>
      <c r="C107" s="25" t="s">
        <v>160</v>
      </c>
      <c r="D107" s="25" t="s">
        <v>216</v>
      </c>
      <c r="E107" s="25" t="s">
        <v>138</v>
      </c>
      <c r="F107" s="119">
        <v>100</v>
      </c>
    </row>
    <row r="108" spans="1:6" hidden="1" x14ac:dyDescent="0.2">
      <c r="A108" s="118" t="s">
        <v>573</v>
      </c>
      <c r="B108" s="25" t="s">
        <v>116</v>
      </c>
      <c r="C108" s="25" t="s">
        <v>160</v>
      </c>
      <c r="D108" s="25" t="s">
        <v>574</v>
      </c>
      <c r="E108" s="25"/>
      <c r="F108" s="119">
        <v>22000</v>
      </c>
    </row>
    <row r="109" spans="1:6" hidden="1" x14ac:dyDescent="0.2">
      <c r="A109" s="118" t="s">
        <v>157</v>
      </c>
      <c r="B109" s="25" t="s">
        <v>116</v>
      </c>
      <c r="C109" s="25" t="s">
        <v>160</v>
      </c>
      <c r="D109" s="25" t="s">
        <v>574</v>
      </c>
      <c r="E109" s="25" t="s">
        <v>158</v>
      </c>
      <c r="F109" s="119">
        <v>22000</v>
      </c>
    </row>
    <row r="110" spans="1:6" hidden="1" x14ac:dyDescent="0.2">
      <c r="A110" s="118" t="s">
        <v>645</v>
      </c>
      <c r="B110" s="25" t="s">
        <v>116</v>
      </c>
      <c r="C110" s="25" t="s">
        <v>160</v>
      </c>
      <c r="D110" s="25" t="s">
        <v>646</v>
      </c>
      <c r="E110" s="25"/>
      <c r="F110" s="119">
        <v>27978.617999999999</v>
      </c>
    </row>
    <row r="111" spans="1:6" hidden="1" x14ac:dyDescent="0.2">
      <c r="A111" s="118" t="s">
        <v>157</v>
      </c>
      <c r="B111" s="25" t="s">
        <v>116</v>
      </c>
      <c r="C111" s="25" t="s">
        <v>160</v>
      </c>
      <c r="D111" s="25" t="s">
        <v>646</v>
      </c>
      <c r="E111" s="25" t="s">
        <v>158</v>
      </c>
      <c r="F111" s="119">
        <v>27978.617999999999</v>
      </c>
    </row>
    <row r="112" spans="1:6" x14ac:dyDescent="0.2">
      <c r="A112" s="118" t="s">
        <v>170</v>
      </c>
      <c r="B112" s="25" t="s">
        <v>171</v>
      </c>
      <c r="C112" s="25"/>
      <c r="D112" s="25"/>
      <c r="E112" s="25"/>
      <c r="F112" s="119">
        <v>4327.652</v>
      </c>
    </row>
    <row r="113" spans="1:6" x14ac:dyDescent="0.2">
      <c r="A113" s="118" t="s">
        <v>172</v>
      </c>
      <c r="B113" s="25" t="s">
        <v>171</v>
      </c>
      <c r="C113" s="25" t="s">
        <v>173</v>
      </c>
      <c r="D113" s="25"/>
      <c r="E113" s="25"/>
      <c r="F113" s="119">
        <v>4327.652</v>
      </c>
    </row>
    <row r="114" spans="1:6" hidden="1" x14ac:dyDescent="0.2">
      <c r="A114" s="118" t="s">
        <v>165</v>
      </c>
      <c r="B114" s="25" t="s">
        <v>171</v>
      </c>
      <c r="C114" s="25" t="s">
        <v>173</v>
      </c>
      <c r="D114" s="25" t="s">
        <v>166</v>
      </c>
      <c r="E114" s="25"/>
      <c r="F114" s="119">
        <v>4327.652</v>
      </c>
    </row>
    <row r="115" spans="1:6" hidden="1" x14ac:dyDescent="0.2">
      <c r="A115" s="118" t="s">
        <v>167</v>
      </c>
      <c r="B115" s="25" t="s">
        <v>171</v>
      </c>
      <c r="C115" s="25" t="s">
        <v>173</v>
      </c>
      <c r="D115" s="25" t="s">
        <v>168</v>
      </c>
      <c r="E115" s="25"/>
      <c r="F115" s="119">
        <v>4327.652</v>
      </c>
    </row>
    <row r="116" spans="1:6" ht="22.5" hidden="1" x14ac:dyDescent="0.2">
      <c r="A116" s="118" t="s">
        <v>174</v>
      </c>
      <c r="B116" s="25" t="s">
        <v>171</v>
      </c>
      <c r="C116" s="25" t="s">
        <v>173</v>
      </c>
      <c r="D116" s="25" t="s">
        <v>175</v>
      </c>
      <c r="E116" s="25"/>
      <c r="F116" s="119">
        <v>4327.652</v>
      </c>
    </row>
    <row r="117" spans="1:6" hidden="1" x14ac:dyDescent="0.2">
      <c r="A117" s="118" t="s">
        <v>176</v>
      </c>
      <c r="B117" s="25" t="s">
        <v>171</v>
      </c>
      <c r="C117" s="25" t="s">
        <v>173</v>
      </c>
      <c r="D117" s="25" t="s">
        <v>175</v>
      </c>
      <c r="E117" s="25" t="s">
        <v>177</v>
      </c>
      <c r="F117" s="119">
        <v>4327.652</v>
      </c>
    </row>
    <row r="118" spans="1:6" x14ac:dyDescent="0.2">
      <c r="A118" s="118" t="s">
        <v>178</v>
      </c>
      <c r="B118" s="25" t="s">
        <v>173</v>
      </c>
      <c r="C118" s="25"/>
      <c r="D118" s="25"/>
      <c r="E118" s="25"/>
      <c r="F118" s="119">
        <v>5028.5360000000001</v>
      </c>
    </row>
    <row r="119" spans="1:6" ht="22.5" x14ac:dyDescent="0.2">
      <c r="A119" s="118" t="s">
        <v>179</v>
      </c>
      <c r="B119" s="25" t="s">
        <v>173</v>
      </c>
      <c r="C119" s="25" t="s">
        <v>180</v>
      </c>
      <c r="D119" s="25"/>
      <c r="E119" s="25"/>
      <c r="F119" s="119">
        <v>5028.5360000000001</v>
      </c>
    </row>
    <row r="120" spans="1:6" hidden="1" x14ac:dyDescent="0.2">
      <c r="A120" s="118" t="s">
        <v>165</v>
      </c>
      <c r="B120" s="25" t="s">
        <v>173</v>
      </c>
      <c r="C120" s="25" t="s">
        <v>180</v>
      </c>
      <c r="D120" s="25" t="s">
        <v>166</v>
      </c>
      <c r="E120" s="25"/>
      <c r="F120" s="119">
        <v>5028.5360000000001</v>
      </c>
    </row>
    <row r="121" spans="1:6" hidden="1" x14ac:dyDescent="0.2">
      <c r="A121" s="118" t="s">
        <v>167</v>
      </c>
      <c r="B121" s="25" t="s">
        <v>173</v>
      </c>
      <c r="C121" s="25" t="s">
        <v>180</v>
      </c>
      <c r="D121" s="25" t="s">
        <v>168</v>
      </c>
      <c r="E121" s="25"/>
      <c r="F121" s="119">
        <v>5028.5360000000001</v>
      </c>
    </row>
    <row r="122" spans="1:6" hidden="1" x14ac:dyDescent="0.2">
      <c r="A122" s="118" t="s">
        <v>217</v>
      </c>
      <c r="B122" s="25" t="s">
        <v>173</v>
      </c>
      <c r="C122" s="25" t="s">
        <v>180</v>
      </c>
      <c r="D122" s="25" t="s">
        <v>218</v>
      </c>
      <c r="E122" s="25"/>
      <c r="F122" s="119">
        <v>4908.4359999999997</v>
      </c>
    </row>
    <row r="123" spans="1:6" hidden="1" x14ac:dyDescent="0.2">
      <c r="A123" s="118" t="s">
        <v>217</v>
      </c>
      <c r="B123" s="25" t="s">
        <v>173</v>
      </c>
      <c r="C123" s="25" t="s">
        <v>180</v>
      </c>
      <c r="D123" s="25" t="s">
        <v>218</v>
      </c>
      <c r="E123" s="25" t="s">
        <v>219</v>
      </c>
      <c r="F123" s="119">
        <v>3769.92</v>
      </c>
    </row>
    <row r="124" spans="1:6" ht="22.5" hidden="1" x14ac:dyDescent="0.2">
      <c r="A124" s="118" t="s">
        <v>220</v>
      </c>
      <c r="B124" s="25" t="s">
        <v>173</v>
      </c>
      <c r="C124" s="25" t="s">
        <v>180</v>
      </c>
      <c r="D124" s="25" t="s">
        <v>218</v>
      </c>
      <c r="E124" s="25" t="s">
        <v>221</v>
      </c>
      <c r="F124" s="119">
        <v>1138.5160000000001</v>
      </c>
    </row>
    <row r="125" spans="1:6" hidden="1" x14ac:dyDescent="0.2">
      <c r="A125" s="118" t="s">
        <v>147</v>
      </c>
      <c r="B125" s="25" t="s">
        <v>173</v>
      </c>
      <c r="C125" s="25" t="s">
        <v>180</v>
      </c>
      <c r="D125" s="25" t="s">
        <v>222</v>
      </c>
      <c r="E125" s="25"/>
      <c r="F125" s="119">
        <v>120.1</v>
      </c>
    </row>
    <row r="126" spans="1:6" hidden="1" x14ac:dyDescent="0.2">
      <c r="A126" s="118" t="s">
        <v>137</v>
      </c>
      <c r="B126" s="25" t="s">
        <v>173</v>
      </c>
      <c r="C126" s="25" t="s">
        <v>180</v>
      </c>
      <c r="D126" s="25" t="s">
        <v>222</v>
      </c>
      <c r="E126" s="25" t="s">
        <v>138</v>
      </c>
      <c r="F126" s="119">
        <v>120.1</v>
      </c>
    </row>
    <row r="127" spans="1:6" x14ac:dyDescent="0.2">
      <c r="A127" s="118" t="s">
        <v>223</v>
      </c>
      <c r="B127" s="25" t="s">
        <v>199</v>
      </c>
      <c r="C127" s="25"/>
      <c r="D127" s="25"/>
      <c r="E127" s="25"/>
      <c r="F127" s="119">
        <v>29324.695239999997</v>
      </c>
    </row>
    <row r="128" spans="1:6" x14ac:dyDescent="0.2">
      <c r="A128" s="118" t="s">
        <v>224</v>
      </c>
      <c r="B128" s="25" t="s">
        <v>199</v>
      </c>
      <c r="C128" s="25" t="s">
        <v>184</v>
      </c>
      <c r="D128" s="25"/>
      <c r="E128" s="25"/>
      <c r="F128" s="119">
        <v>981.23549000000003</v>
      </c>
    </row>
    <row r="129" spans="1:6" hidden="1" x14ac:dyDescent="0.2">
      <c r="A129" s="118" t="s">
        <v>229</v>
      </c>
      <c r="B129" s="25" t="s">
        <v>199</v>
      </c>
      <c r="C129" s="25" t="s">
        <v>184</v>
      </c>
      <c r="D129" s="25" t="s">
        <v>230</v>
      </c>
      <c r="E129" s="25"/>
      <c r="F129" s="119">
        <v>500.00089000000003</v>
      </c>
    </row>
    <row r="130" spans="1:6" hidden="1" x14ac:dyDescent="0.2">
      <c r="A130" s="118" t="s">
        <v>583</v>
      </c>
      <c r="B130" s="25" t="s">
        <v>199</v>
      </c>
      <c r="C130" s="25" t="s">
        <v>184</v>
      </c>
      <c r="D130" s="25" t="s">
        <v>584</v>
      </c>
      <c r="E130" s="25"/>
      <c r="F130" s="119">
        <v>500.00089000000003</v>
      </c>
    </row>
    <row r="131" spans="1:6" hidden="1" x14ac:dyDescent="0.2">
      <c r="A131" s="118" t="s">
        <v>585</v>
      </c>
      <c r="B131" s="25" t="s">
        <v>199</v>
      </c>
      <c r="C131" s="25" t="s">
        <v>184</v>
      </c>
      <c r="D131" s="25" t="s">
        <v>586</v>
      </c>
      <c r="E131" s="25"/>
      <c r="F131" s="119">
        <v>500.00089000000003</v>
      </c>
    </row>
    <row r="132" spans="1:6" hidden="1" x14ac:dyDescent="0.2">
      <c r="A132" s="118" t="s">
        <v>137</v>
      </c>
      <c r="B132" s="25" t="s">
        <v>199</v>
      </c>
      <c r="C132" s="25" t="s">
        <v>184</v>
      </c>
      <c r="D132" s="25" t="s">
        <v>586</v>
      </c>
      <c r="E132" s="25" t="s">
        <v>138</v>
      </c>
      <c r="F132" s="119">
        <v>500.00089000000003</v>
      </c>
    </row>
    <row r="133" spans="1:6" hidden="1" x14ac:dyDescent="0.2">
      <c r="A133" s="118" t="s">
        <v>165</v>
      </c>
      <c r="B133" s="25" t="s">
        <v>199</v>
      </c>
      <c r="C133" s="25" t="s">
        <v>184</v>
      </c>
      <c r="D133" s="25" t="s">
        <v>166</v>
      </c>
      <c r="E133" s="25"/>
      <c r="F133" s="119">
        <v>481.2346</v>
      </c>
    </row>
    <row r="134" spans="1:6" hidden="1" x14ac:dyDescent="0.2">
      <c r="A134" s="118" t="s">
        <v>167</v>
      </c>
      <c r="B134" s="25" t="s">
        <v>199</v>
      </c>
      <c r="C134" s="25" t="s">
        <v>184</v>
      </c>
      <c r="D134" s="25" t="s">
        <v>168</v>
      </c>
      <c r="E134" s="25"/>
      <c r="F134" s="119">
        <v>481.2346</v>
      </c>
    </row>
    <row r="135" spans="1:6" hidden="1" x14ac:dyDescent="0.2">
      <c r="A135" s="118" t="s">
        <v>225</v>
      </c>
      <c r="B135" s="25" t="s">
        <v>199</v>
      </c>
      <c r="C135" s="25" t="s">
        <v>184</v>
      </c>
      <c r="D135" s="25" t="s">
        <v>226</v>
      </c>
      <c r="E135" s="25"/>
      <c r="F135" s="119">
        <v>481.2346</v>
      </c>
    </row>
    <row r="136" spans="1:6" hidden="1" x14ac:dyDescent="0.2">
      <c r="A136" s="118" t="s">
        <v>137</v>
      </c>
      <c r="B136" s="25" t="s">
        <v>199</v>
      </c>
      <c r="C136" s="25" t="s">
        <v>184</v>
      </c>
      <c r="D136" s="25" t="s">
        <v>226</v>
      </c>
      <c r="E136" s="25" t="s">
        <v>138</v>
      </c>
      <c r="F136" s="119">
        <v>481.2346</v>
      </c>
    </row>
    <row r="137" spans="1:6" x14ac:dyDescent="0.2">
      <c r="A137" s="118" t="s">
        <v>227</v>
      </c>
      <c r="B137" s="25" t="s">
        <v>199</v>
      </c>
      <c r="C137" s="25" t="s">
        <v>228</v>
      </c>
      <c r="D137" s="25"/>
      <c r="E137" s="25"/>
      <c r="F137" s="119">
        <v>26043.459750000002</v>
      </c>
    </row>
    <row r="138" spans="1:6" hidden="1" x14ac:dyDescent="0.2">
      <c r="A138" s="118" t="s">
        <v>229</v>
      </c>
      <c r="B138" s="25" t="s">
        <v>199</v>
      </c>
      <c r="C138" s="25" t="s">
        <v>228</v>
      </c>
      <c r="D138" s="25" t="s">
        <v>230</v>
      </c>
      <c r="E138" s="25"/>
      <c r="F138" s="119">
        <v>26043.459750000002</v>
      </c>
    </row>
    <row r="139" spans="1:6" hidden="1" x14ac:dyDescent="0.2">
      <c r="A139" s="118" t="s">
        <v>231</v>
      </c>
      <c r="B139" s="25" t="s">
        <v>199</v>
      </c>
      <c r="C139" s="25" t="s">
        <v>228</v>
      </c>
      <c r="D139" s="25" t="s">
        <v>232</v>
      </c>
      <c r="E139" s="25"/>
      <c r="F139" s="119">
        <v>26043.459750000002</v>
      </c>
    </row>
    <row r="140" spans="1:6" ht="22.5" hidden="1" x14ac:dyDescent="0.2">
      <c r="A140" s="118" t="s">
        <v>233</v>
      </c>
      <c r="B140" s="25" t="s">
        <v>199</v>
      </c>
      <c r="C140" s="25" t="s">
        <v>228</v>
      </c>
      <c r="D140" s="25" t="s">
        <v>234</v>
      </c>
      <c r="E140" s="25"/>
      <c r="F140" s="119">
        <v>26043.459750000002</v>
      </c>
    </row>
    <row r="141" spans="1:6" ht="22.5" hidden="1" x14ac:dyDescent="0.2">
      <c r="A141" s="118" t="s">
        <v>235</v>
      </c>
      <c r="B141" s="25" t="s">
        <v>199</v>
      </c>
      <c r="C141" s="25" t="s">
        <v>228</v>
      </c>
      <c r="D141" s="25" t="s">
        <v>234</v>
      </c>
      <c r="E141" s="25" t="s">
        <v>236</v>
      </c>
      <c r="F141" s="119">
        <v>26043.459750000002</v>
      </c>
    </row>
    <row r="142" spans="1:6" x14ac:dyDescent="0.2">
      <c r="A142" s="118" t="s">
        <v>237</v>
      </c>
      <c r="B142" s="25" t="s">
        <v>199</v>
      </c>
      <c r="C142" s="25" t="s">
        <v>238</v>
      </c>
      <c r="D142" s="25"/>
      <c r="E142" s="25"/>
      <c r="F142" s="119">
        <v>2300</v>
      </c>
    </row>
    <row r="143" spans="1:6" hidden="1" x14ac:dyDescent="0.2">
      <c r="A143" s="118" t="s">
        <v>165</v>
      </c>
      <c r="B143" s="25" t="s">
        <v>199</v>
      </c>
      <c r="C143" s="25" t="s">
        <v>238</v>
      </c>
      <c r="D143" s="25" t="s">
        <v>166</v>
      </c>
      <c r="E143" s="25"/>
      <c r="F143" s="119">
        <v>2300</v>
      </c>
    </row>
    <row r="144" spans="1:6" hidden="1" x14ac:dyDescent="0.2">
      <c r="A144" s="118" t="s">
        <v>167</v>
      </c>
      <c r="B144" s="25" t="s">
        <v>199</v>
      </c>
      <c r="C144" s="25" t="s">
        <v>238</v>
      </c>
      <c r="D144" s="25" t="s">
        <v>168</v>
      </c>
      <c r="E144" s="25"/>
      <c r="F144" s="119">
        <v>2300</v>
      </c>
    </row>
    <row r="145" spans="1:6" hidden="1" x14ac:dyDescent="0.2">
      <c r="A145" s="118" t="s">
        <v>239</v>
      </c>
      <c r="B145" s="25" t="s">
        <v>199</v>
      </c>
      <c r="C145" s="25" t="s">
        <v>238</v>
      </c>
      <c r="D145" s="25" t="s">
        <v>240</v>
      </c>
      <c r="E145" s="25"/>
      <c r="F145" s="119">
        <v>2300</v>
      </c>
    </row>
    <row r="146" spans="1:6" ht="33.75" hidden="1" x14ac:dyDescent="0.2">
      <c r="A146" s="118" t="s">
        <v>241</v>
      </c>
      <c r="B146" s="25" t="s">
        <v>199</v>
      </c>
      <c r="C146" s="25" t="s">
        <v>238</v>
      </c>
      <c r="D146" s="25" t="s">
        <v>240</v>
      </c>
      <c r="E146" s="25" t="s">
        <v>242</v>
      </c>
      <c r="F146" s="119">
        <v>2300</v>
      </c>
    </row>
    <row r="147" spans="1:6" x14ac:dyDescent="0.2">
      <c r="A147" s="118" t="s">
        <v>183</v>
      </c>
      <c r="B147" s="25" t="s">
        <v>184</v>
      </c>
      <c r="C147" s="25"/>
      <c r="D147" s="25"/>
      <c r="E147" s="25"/>
      <c r="F147" s="119">
        <v>24501.24538</v>
      </c>
    </row>
    <row r="148" spans="1:6" x14ac:dyDescent="0.2">
      <c r="A148" s="118" t="s">
        <v>243</v>
      </c>
      <c r="B148" s="25" t="s">
        <v>184</v>
      </c>
      <c r="C148" s="25" t="s">
        <v>116</v>
      </c>
      <c r="D148" s="25"/>
      <c r="E148" s="25"/>
      <c r="F148" s="119">
        <v>1178.086</v>
      </c>
    </row>
    <row r="149" spans="1:6" hidden="1" x14ac:dyDescent="0.2">
      <c r="A149" s="118" t="s">
        <v>229</v>
      </c>
      <c r="B149" s="25" t="s">
        <v>184</v>
      </c>
      <c r="C149" s="25" t="s">
        <v>116</v>
      </c>
      <c r="D149" s="25" t="s">
        <v>230</v>
      </c>
      <c r="E149" s="25"/>
      <c r="F149" s="119">
        <v>1178.086</v>
      </c>
    </row>
    <row r="150" spans="1:6" ht="22.5" hidden="1" x14ac:dyDescent="0.2">
      <c r="A150" s="118" t="s">
        <v>244</v>
      </c>
      <c r="B150" s="25" t="s">
        <v>184</v>
      </c>
      <c r="C150" s="25" t="s">
        <v>116</v>
      </c>
      <c r="D150" s="25" t="s">
        <v>245</v>
      </c>
      <c r="E150" s="25"/>
      <c r="F150" s="119">
        <v>1178.086</v>
      </c>
    </row>
    <row r="151" spans="1:6" ht="22.5" hidden="1" x14ac:dyDescent="0.2">
      <c r="A151" s="118" t="s">
        <v>246</v>
      </c>
      <c r="B151" s="25" t="s">
        <v>184</v>
      </c>
      <c r="C151" s="25" t="s">
        <v>116</v>
      </c>
      <c r="D151" s="25" t="s">
        <v>247</v>
      </c>
      <c r="E151" s="25"/>
      <c r="F151" s="119">
        <v>1178.086</v>
      </c>
    </row>
    <row r="152" spans="1:6" ht="22.5" hidden="1" x14ac:dyDescent="0.2">
      <c r="A152" s="118" t="s">
        <v>235</v>
      </c>
      <c r="B152" s="25" t="s">
        <v>184</v>
      </c>
      <c r="C152" s="25" t="s">
        <v>116</v>
      </c>
      <c r="D152" s="25" t="s">
        <v>247</v>
      </c>
      <c r="E152" s="25" t="s">
        <v>236</v>
      </c>
      <c r="F152" s="119">
        <v>1178.086</v>
      </c>
    </row>
    <row r="153" spans="1:6" x14ac:dyDescent="0.2">
      <c r="A153" s="118" t="s">
        <v>185</v>
      </c>
      <c r="B153" s="25" t="s">
        <v>184</v>
      </c>
      <c r="C153" s="25" t="s">
        <v>173</v>
      </c>
      <c r="D153" s="25"/>
      <c r="E153" s="25"/>
      <c r="F153" s="119">
        <v>23323.159379999997</v>
      </c>
    </row>
    <row r="154" spans="1:6" hidden="1" x14ac:dyDescent="0.2">
      <c r="A154" s="118" t="s">
        <v>229</v>
      </c>
      <c r="B154" s="25" t="s">
        <v>184</v>
      </c>
      <c r="C154" s="25" t="s">
        <v>173</v>
      </c>
      <c r="D154" s="25" t="s">
        <v>230</v>
      </c>
      <c r="E154" s="25"/>
      <c r="F154" s="119">
        <v>1511.8</v>
      </c>
    </row>
    <row r="155" spans="1:6" ht="22.5" hidden="1" x14ac:dyDescent="0.2">
      <c r="A155" s="118" t="s">
        <v>248</v>
      </c>
      <c r="B155" s="25" t="s">
        <v>184</v>
      </c>
      <c r="C155" s="25" t="s">
        <v>173</v>
      </c>
      <c r="D155" s="25" t="s">
        <v>249</v>
      </c>
      <c r="E155" s="25"/>
      <c r="F155" s="119">
        <v>1511.8</v>
      </c>
    </row>
    <row r="156" spans="1:6" hidden="1" x14ac:dyDescent="0.2">
      <c r="A156" s="118" t="s">
        <v>250</v>
      </c>
      <c r="B156" s="25" t="s">
        <v>184</v>
      </c>
      <c r="C156" s="25" t="s">
        <v>173</v>
      </c>
      <c r="D156" s="25" t="s">
        <v>251</v>
      </c>
      <c r="E156" s="25"/>
      <c r="F156" s="119">
        <v>1511.8</v>
      </c>
    </row>
    <row r="157" spans="1:6" hidden="1" x14ac:dyDescent="0.2">
      <c r="A157" s="118" t="s">
        <v>137</v>
      </c>
      <c r="B157" s="25" t="s">
        <v>184</v>
      </c>
      <c r="C157" s="25" t="s">
        <v>173</v>
      </c>
      <c r="D157" s="25" t="s">
        <v>251</v>
      </c>
      <c r="E157" s="25" t="s">
        <v>138</v>
      </c>
      <c r="F157" s="119">
        <v>1511.8</v>
      </c>
    </row>
    <row r="158" spans="1:6" hidden="1" x14ac:dyDescent="0.2">
      <c r="A158" s="118" t="s">
        <v>252</v>
      </c>
      <c r="B158" s="25" t="s">
        <v>184</v>
      </c>
      <c r="C158" s="25" t="s">
        <v>173</v>
      </c>
      <c r="D158" s="25" t="s">
        <v>253</v>
      </c>
      <c r="E158" s="25"/>
      <c r="F158" s="119">
        <v>10905.679689999999</v>
      </c>
    </row>
    <row r="159" spans="1:6" ht="22.5" hidden="1" x14ac:dyDescent="0.2">
      <c r="A159" s="118" t="s">
        <v>587</v>
      </c>
      <c r="B159" s="25" t="s">
        <v>184</v>
      </c>
      <c r="C159" s="25" t="s">
        <v>173</v>
      </c>
      <c r="D159" s="25" t="s">
        <v>588</v>
      </c>
      <c r="E159" s="25"/>
      <c r="F159" s="119">
        <v>10905.679689999999</v>
      </c>
    </row>
    <row r="160" spans="1:6" hidden="1" x14ac:dyDescent="0.2">
      <c r="A160" s="118" t="s">
        <v>576</v>
      </c>
      <c r="B160" s="25" t="s">
        <v>184</v>
      </c>
      <c r="C160" s="25" t="s">
        <v>173</v>
      </c>
      <c r="D160" s="25" t="s">
        <v>589</v>
      </c>
      <c r="E160" s="25"/>
      <c r="F160" s="119">
        <v>10905.679689999999</v>
      </c>
    </row>
    <row r="161" spans="1:6" hidden="1" x14ac:dyDescent="0.2">
      <c r="A161" s="118" t="s">
        <v>137</v>
      </c>
      <c r="B161" s="25" t="s">
        <v>184</v>
      </c>
      <c r="C161" s="25" t="s">
        <v>173</v>
      </c>
      <c r="D161" s="25" t="s">
        <v>589</v>
      </c>
      <c r="E161" s="25" t="s">
        <v>138</v>
      </c>
      <c r="F161" s="119">
        <v>10905.679689999999</v>
      </c>
    </row>
    <row r="162" spans="1:6" hidden="1" x14ac:dyDescent="0.2">
      <c r="A162" s="118" t="s">
        <v>165</v>
      </c>
      <c r="B162" s="25" t="s">
        <v>184</v>
      </c>
      <c r="C162" s="25" t="s">
        <v>173</v>
      </c>
      <c r="D162" s="25" t="s">
        <v>166</v>
      </c>
      <c r="E162" s="25"/>
      <c r="F162" s="119">
        <v>10905.679689999999</v>
      </c>
    </row>
    <row r="163" spans="1:6" hidden="1" x14ac:dyDescent="0.2">
      <c r="A163" s="118" t="s">
        <v>167</v>
      </c>
      <c r="B163" s="25" t="s">
        <v>184</v>
      </c>
      <c r="C163" s="25" t="s">
        <v>173</v>
      </c>
      <c r="D163" s="25" t="s">
        <v>168</v>
      </c>
      <c r="E163" s="25"/>
      <c r="F163" s="119">
        <v>10905.679689999999</v>
      </c>
    </row>
    <row r="164" spans="1:6" hidden="1" x14ac:dyDescent="0.2">
      <c r="A164" s="118" t="s">
        <v>576</v>
      </c>
      <c r="B164" s="25" t="s">
        <v>184</v>
      </c>
      <c r="C164" s="25" t="s">
        <v>173</v>
      </c>
      <c r="D164" s="25" t="s">
        <v>577</v>
      </c>
      <c r="E164" s="25"/>
      <c r="F164" s="119">
        <v>10905.679689999999</v>
      </c>
    </row>
    <row r="165" spans="1:6" hidden="1" x14ac:dyDescent="0.2">
      <c r="A165" s="118" t="s">
        <v>576</v>
      </c>
      <c r="B165" s="25" t="s">
        <v>184</v>
      </c>
      <c r="C165" s="25" t="s">
        <v>173</v>
      </c>
      <c r="D165" s="25" t="s">
        <v>578</v>
      </c>
      <c r="E165" s="25"/>
      <c r="F165" s="119">
        <v>10905.679689999999</v>
      </c>
    </row>
    <row r="166" spans="1:6" hidden="1" x14ac:dyDescent="0.2">
      <c r="A166" s="118" t="s">
        <v>186</v>
      </c>
      <c r="B166" s="25" t="s">
        <v>184</v>
      </c>
      <c r="C166" s="25" t="s">
        <v>173</v>
      </c>
      <c r="D166" s="25" t="s">
        <v>578</v>
      </c>
      <c r="E166" s="25" t="s">
        <v>187</v>
      </c>
      <c r="F166" s="119">
        <v>10905.679689999999</v>
      </c>
    </row>
    <row r="167" spans="1:6" x14ac:dyDescent="0.2">
      <c r="A167" s="118" t="s">
        <v>296</v>
      </c>
      <c r="B167" s="25" t="s">
        <v>297</v>
      </c>
      <c r="C167" s="25"/>
      <c r="D167" s="25"/>
      <c r="E167" s="25"/>
      <c r="F167" s="119">
        <v>1894571.71741</v>
      </c>
    </row>
    <row r="168" spans="1:6" x14ac:dyDescent="0.2">
      <c r="A168" s="118" t="s">
        <v>373</v>
      </c>
      <c r="B168" s="25" t="s">
        <v>297</v>
      </c>
      <c r="C168" s="25" t="s">
        <v>116</v>
      </c>
      <c r="D168" s="25"/>
      <c r="E168" s="25"/>
      <c r="F168" s="119">
        <v>468674.45251999999</v>
      </c>
    </row>
    <row r="169" spans="1:6" ht="22.5" hidden="1" x14ac:dyDescent="0.2">
      <c r="A169" s="118" t="s">
        <v>374</v>
      </c>
      <c r="B169" s="25" t="s">
        <v>297</v>
      </c>
      <c r="C169" s="25" t="s">
        <v>116</v>
      </c>
      <c r="D169" s="25" t="s">
        <v>375</v>
      </c>
      <c r="E169" s="25"/>
      <c r="F169" s="119">
        <v>468674.45251999999</v>
      </c>
    </row>
    <row r="170" spans="1:6" ht="22.5" hidden="1" x14ac:dyDescent="0.2">
      <c r="A170" s="118" t="s">
        <v>376</v>
      </c>
      <c r="B170" s="25" t="s">
        <v>297</v>
      </c>
      <c r="C170" s="25" t="s">
        <v>116</v>
      </c>
      <c r="D170" s="25" t="s">
        <v>377</v>
      </c>
      <c r="E170" s="25"/>
      <c r="F170" s="119">
        <v>468674.45251999999</v>
      </c>
    </row>
    <row r="171" spans="1:6" ht="22.5" hidden="1" x14ac:dyDescent="0.2">
      <c r="A171" s="118" t="s">
        <v>378</v>
      </c>
      <c r="B171" s="25" t="s">
        <v>297</v>
      </c>
      <c r="C171" s="25" t="s">
        <v>116</v>
      </c>
      <c r="D171" s="25" t="s">
        <v>379</v>
      </c>
      <c r="E171" s="25"/>
      <c r="F171" s="119">
        <v>468674.45251999999</v>
      </c>
    </row>
    <row r="172" spans="1:6" hidden="1" x14ac:dyDescent="0.2">
      <c r="A172" s="118" t="s">
        <v>217</v>
      </c>
      <c r="B172" s="25" t="s">
        <v>297</v>
      </c>
      <c r="C172" s="25" t="s">
        <v>116</v>
      </c>
      <c r="D172" s="25" t="s">
        <v>380</v>
      </c>
      <c r="E172" s="25"/>
      <c r="F172" s="119">
        <v>371446.35632000002</v>
      </c>
    </row>
    <row r="173" spans="1:6" ht="33.75" hidden="1" x14ac:dyDescent="0.2">
      <c r="A173" s="118" t="s">
        <v>293</v>
      </c>
      <c r="B173" s="25" t="s">
        <v>297</v>
      </c>
      <c r="C173" s="25" t="s">
        <v>116</v>
      </c>
      <c r="D173" s="25" t="s">
        <v>380</v>
      </c>
      <c r="E173" s="25" t="s">
        <v>294</v>
      </c>
      <c r="F173" s="119">
        <v>371446.35632000002</v>
      </c>
    </row>
    <row r="174" spans="1:6" hidden="1" x14ac:dyDescent="0.2">
      <c r="A174" s="118" t="s">
        <v>131</v>
      </c>
      <c r="B174" s="25" t="s">
        <v>297</v>
      </c>
      <c r="C174" s="25" t="s">
        <v>116</v>
      </c>
      <c r="D174" s="25" t="s">
        <v>650</v>
      </c>
      <c r="E174" s="25"/>
      <c r="F174" s="119">
        <v>2224.8000000000002</v>
      </c>
    </row>
    <row r="175" spans="1:6" ht="33.75" hidden="1" x14ac:dyDescent="0.2">
      <c r="A175" s="118" t="s">
        <v>293</v>
      </c>
      <c r="B175" s="25" t="s">
        <v>297</v>
      </c>
      <c r="C175" s="25" t="s">
        <v>116</v>
      </c>
      <c r="D175" s="25" t="s">
        <v>650</v>
      </c>
      <c r="E175" s="25" t="s">
        <v>294</v>
      </c>
      <c r="F175" s="119">
        <v>2224.8000000000002</v>
      </c>
    </row>
    <row r="176" spans="1:6" hidden="1" x14ac:dyDescent="0.2">
      <c r="A176" s="118" t="s">
        <v>381</v>
      </c>
      <c r="B176" s="25" t="s">
        <v>297</v>
      </c>
      <c r="C176" s="25" t="s">
        <v>116</v>
      </c>
      <c r="D176" s="25" t="s">
        <v>382</v>
      </c>
      <c r="E176" s="25"/>
      <c r="F176" s="119">
        <v>13025</v>
      </c>
    </row>
    <row r="177" spans="1:6" ht="33.75" hidden="1" x14ac:dyDescent="0.2">
      <c r="A177" s="118" t="s">
        <v>293</v>
      </c>
      <c r="B177" s="25" t="s">
        <v>297</v>
      </c>
      <c r="C177" s="25" t="s">
        <v>116</v>
      </c>
      <c r="D177" s="25" t="s">
        <v>382</v>
      </c>
      <c r="E177" s="25" t="s">
        <v>294</v>
      </c>
      <c r="F177" s="119">
        <v>13025</v>
      </c>
    </row>
    <row r="178" spans="1:6" hidden="1" x14ac:dyDescent="0.2">
      <c r="A178" s="118" t="s">
        <v>147</v>
      </c>
      <c r="B178" s="25" t="s">
        <v>297</v>
      </c>
      <c r="C178" s="25" t="s">
        <v>116</v>
      </c>
      <c r="D178" s="25" t="s">
        <v>383</v>
      </c>
      <c r="E178" s="25"/>
      <c r="F178" s="119">
        <v>55561.535000000003</v>
      </c>
    </row>
    <row r="179" spans="1:6" ht="33.75" hidden="1" x14ac:dyDescent="0.2">
      <c r="A179" s="118" t="s">
        <v>293</v>
      </c>
      <c r="B179" s="25" t="s">
        <v>297</v>
      </c>
      <c r="C179" s="25" t="s">
        <v>116</v>
      </c>
      <c r="D179" s="25" t="s">
        <v>383</v>
      </c>
      <c r="E179" s="25" t="s">
        <v>294</v>
      </c>
      <c r="F179" s="119">
        <v>55561.535000000003</v>
      </c>
    </row>
    <row r="180" spans="1:6" hidden="1" x14ac:dyDescent="0.2">
      <c r="A180" s="118" t="s">
        <v>305</v>
      </c>
      <c r="B180" s="25" t="s">
        <v>297</v>
      </c>
      <c r="C180" s="25" t="s">
        <v>116</v>
      </c>
      <c r="D180" s="25" t="s">
        <v>611</v>
      </c>
      <c r="E180" s="25"/>
      <c r="F180" s="119">
        <v>4176</v>
      </c>
    </row>
    <row r="181" spans="1:6" ht="33.75" hidden="1" x14ac:dyDescent="0.2">
      <c r="A181" s="118" t="s">
        <v>293</v>
      </c>
      <c r="B181" s="25" t="s">
        <v>297</v>
      </c>
      <c r="C181" s="25" t="s">
        <v>116</v>
      </c>
      <c r="D181" s="25" t="s">
        <v>611</v>
      </c>
      <c r="E181" s="25" t="s">
        <v>294</v>
      </c>
      <c r="F181" s="119">
        <v>4176</v>
      </c>
    </row>
    <row r="182" spans="1:6" hidden="1" x14ac:dyDescent="0.2">
      <c r="A182" s="118" t="s">
        <v>139</v>
      </c>
      <c r="B182" s="25" t="s">
        <v>297</v>
      </c>
      <c r="C182" s="25" t="s">
        <v>116</v>
      </c>
      <c r="D182" s="25" t="s">
        <v>384</v>
      </c>
      <c r="E182" s="25"/>
      <c r="F182" s="119">
        <v>9821.3070000000007</v>
      </c>
    </row>
    <row r="183" spans="1:6" ht="33.75" hidden="1" x14ac:dyDescent="0.2">
      <c r="A183" s="118" t="s">
        <v>293</v>
      </c>
      <c r="B183" s="25" t="s">
        <v>297</v>
      </c>
      <c r="C183" s="25" t="s">
        <v>116</v>
      </c>
      <c r="D183" s="25" t="s">
        <v>384</v>
      </c>
      <c r="E183" s="25" t="s">
        <v>294</v>
      </c>
      <c r="F183" s="119">
        <v>9821.3070000000007</v>
      </c>
    </row>
    <row r="184" spans="1:6" hidden="1" x14ac:dyDescent="0.2">
      <c r="A184" s="118" t="s">
        <v>143</v>
      </c>
      <c r="B184" s="25" t="s">
        <v>297</v>
      </c>
      <c r="C184" s="25" t="s">
        <v>116</v>
      </c>
      <c r="D184" s="25" t="s">
        <v>385</v>
      </c>
      <c r="E184" s="25"/>
      <c r="F184" s="119">
        <v>11098.138199999999</v>
      </c>
    </row>
    <row r="185" spans="1:6" ht="33.75" hidden="1" x14ac:dyDescent="0.2">
      <c r="A185" s="118" t="s">
        <v>293</v>
      </c>
      <c r="B185" s="25" t="s">
        <v>297</v>
      </c>
      <c r="C185" s="25" t="s">
        <v>116</v>
      </c>
      <c r="D185" s="25" t="s">
        <v>385</v>
      </c>
      <c r="E185" s="25" t="s">
        <v>294</v>
      </c>
      <c r="F185" s="119">
        <v>11098.138199999999</v>
      </c>
    </row>
    <row r="186" spans="1:6" hidden="1" x14ac:dyDescent="0.2">
      <c r="A186" s="118" t="s">
        <v>147</v>
      </c>
      <c r="B186" s="25" t="s">
        <v>297</v>
      </c>
      <c r="C186" s="25" t="s">
        <v>116</v>
      </c>
      <c r="D186" s="25" t="s">
        <v>386</v>
      </c>
      <c r="E186" s="25"/>
      <c r="F186" s="119">
        <v>1321.316</v>
      </c>
    </row>
    <row r="187" spans="1:6" ht="33.75" hidden="1" x14ac:dyDescent="0.2">
      <c r="A187" s="118" t="s">
        <v>293</v>
      </c>
      <c r="B187" s="25" t="s">
        <v>297</v>
      </c>
      <c r="C187" s="25" t="s">
        <v>116</v>
      </c>
      <c r="D187" s="25" t="s">
        <v>386</v>
      </c>
      <c r="E187" s="25" t="s">
        <v>294</v>
      </c>
      <c r="F187" s="119">
        <v>1321.316</v>
      </c>
    </row>
    <row r="188" spans="1:6" x14ac:dyDescent="0.2">
      <c r="A188" s="118" t="s">
        <v>298</v>
      </c>
      <c r="B188" s="25" t="s">
        <v>297</v>
      </c>
      <c r="C188" s="25" t="s">
        <v>171</v>
      </c>
      <c r="D188" s="25"/>
      <c r="E188" s="25"/>
      <c r="F188" s="119">
        <v>1292564.8055799999</v>
      </c>
    </row>
    <row r="189" spans="1:6" ht="22.5" hidden="1" x14ac:dyDescent="0.2">
      <c r="A189" s="118" t="s">
        <v>267</v>
      </c>
      <c r="B189" s="25" t="s">
        <v>297</v>
      </c>
      <c r="C189" s="25" t="s">
        <v>171</v>
      </c>
      <c r="D189" s="25" t="s">
        <v>268</v>
      </c>
      <c r="E189" s="25"/>
      <c r="F189" s="119">
        <v>1292564.8055799999</v>
      </c>
    </row>
    <row r="190" spans="1:6" ht="22.5" hidden="1" x14ac:dyDescent="0.2">
      <c r="A190" s="118" t="s">
        <v>299</v>
      </c>
      <c r="B190" s="25" t="s">
        <v>297</v>
      </c>
      <c r="C190" s="25" t="s">
        <v>171</v>
      </c>
      <c r="D190" s="25" t="s">
        <v>300</v>
      </c>
      <c r="E190" s="25"/>
      <c r="F190" s="119">
        <v>1292564.8055799999</v>
      </c>
    </row>
    <row r="191" spans="1:6" ht="22.5" hidden="1" x14ac:dyDescent="0.2">
      <c r="A191" s="118" t="s">
        <v>271</v>
      </c>
      <c r="B191" s="25" t="s">
        <v>297</v>
      </c>
      <c r="C191" s="25" t="s">
        <v>171</v>
      </c>
      <c r="D191" s="25" t="s">
        <v>301</v>
      </c>
      <c r="E191" s="25"/>
      <c r="F191" s="119">
        <v>1197524.0960799998</v>
      </c>
    </row>
    <row r="192" spans="1:6" hidden="1" x14ac:dyDescent="0.2">
      <c r="A192" s="118" t="s">
        <v>217</v>
      </c>
      <c r="B192" s="25" t="s">
        <v>297</v>
      </c>
      <c r="C192" s="25" t="s">
        <v>171</v>
      </c>
      <c r="D192" s="25" t="s">
        <v>302</v>
      </c>
      <c r="E192" s="25"/>
      <c r="F192" s="119">
        <v>1022668.2084400001</v>
      </c>
    </row>
    <row r="193" spans="1:6" ht="33.75" hidden="1" x14ac:dyDescent="0.2">
      <c r="A193" s="118" t="s">
        <v>293</v>
      </c>
      <c r="B193" s="25" t="s">
        <v>297</v>
      </c>
      <c r="C193" s="25" t="s">
        <v>171</v>
      </c>
      <c r="D193" s="25" t="s">
        <v>302</v>
      </c>
      <c r="E193" s="25" t="s">
        <v>294</v>
      </c>
      <c r="F193" s="119">
        <v>1022668.2084400001</v>
      </c>
    </row>
    <row r="194" spans="1:6" hidden="1" x14ac:dyDescent="0.2">
      <c r="A194" s="118" t="s">
        <v>131</v>
      </c>
      <c r="B194" s="25" t="s">
        <v>297</v>
      </c>
      <c r="C194" s="25" t="s">
        <v>171</v>
      </c>
      <c r="D194" s="25" t="s">
        <v>303</v>
      </c>
      <c r="E194" s="25"/>
      <c r="F194" s="119">
        <v>266.66699999999997</v>
      </c>
    </row>
    <row r="195" spans="1:6" ht="33.75" hidden="1" x14ac:dyDescent="0.2">
      <c r="A195" s="118" t="s">
        <v>293</v>
      </c>
      <c r="B195" s="25" t="s">
        <v>297</v>
      </c>
      <c r="C195" s="25" t="s">
        <v>171</v>
      </c>
      <c r="D195" s="25" t="s">
        <v>303</v>
      </c>
      <c r="E195" s="25" t="s">
        <v>294</v>
      </c>
      <c r="F195" s="119">
        <v>266.66699999999997</v>
      </c>
    </row>
    <row r="196" spans="1:6" hidden="1" x14ac:dyDescent="0.2">
      <c r="A196" s="118" t="s">
        <v>147</v>
      </c>
      <c r="B196" s="25" t="s">
        <v>297</v>
      </c>
      <c r="C196" s="25" t="s">
        <v>171</v>
      </c>
      <c r="D196" s="25" t="s">
        <v>304</v>
      </c>
      <c r="E196" s="25"/>
      <c r="F196" s="119">
        <v>9630.1700799999999</v>
      </c>
    </row>
    <row r="197" spans="1:6" ht="33.75" hidden="1" x14ac:dyDescent="0.2">
      <c r="A197" s="118" t="s">
        <v>293</v>
      </c>
      <c r="B197" s="25" t="s">
        <v>297</v>
      </c>
      <c r="C197" s="25" t="s">
        <v>171</v>
      </c>
      <c r="D197" s="25" t="s">
        <v>304</v>
      </c>
      <c r="E197" s="25" t="s">
        <v>294</v>
      </c>
      <c r="F197" s="119">
        <v>9630.1700799999999</v>
      </c>
    </row>
    <row r="198" spans="1:6" hidden="1" x14ac:dyDescent="0.2">
      <c r="A198" s="118" t="s">
        <v>305</v>
      </c>
      <c r="B198" s="25" t="s">
        <v>297</v>
      </c>
      <c r="C198" s="25" t="s">
        <v>171</v>
      </c>
      <c r="D198" s="25" t="s">
        <v>591</v>
      </c>
      <c r="E198" s="25"/>
      <c r="F198" s="119">
        <v>17164.8</v>
      </c>
    </row>
    <row r="199" spans="1:6" ht="33.75" hidden="1" x14ac:dyDescent="0.2">
      <c r="A199" s="118" t="s">
        <v>293</v>
      </c>
      <c r="B199" s="25" t="s">
        <v>297</v>
      </c>
      <c r="C199" s="25" t="s">
        <v>171</v>
      </c>
      <c r="D199" s="25" t="s">
        <v>591</v>
      </c>
      <c r="E199" s="25" t="s">
        <v>294</v>
      </c>
      <c r="F199" s="119">
        <v>17164.8</v>
      </c>
    </row>
    <row r="200" spans="1:6" hidden="1" x14ac:dyDescent="0.2">
      <c r="A200" s="118" t="s">
        <v>139</v>
      </c>
      <c r="B200" s="25" t="s">
        <v>297</v>
      </c>
      <c r="C200" s="25" t="s">
        <v>171</v>
      </c>
      <c r="D200" s="25" t="s">
        <v>306</v>
      </c>
      <c r="E200" s="25"/>
      <c r="F200" s="119">
        <v>28411.307000000001</v>
      </c>
    </row>
    <row r="201" spans="1:6" ht="33.75" hidden="1" x14ac:dyDescent="0.2">
      <c r="A201" s="118" t="s">
        <v>293</v>
      </c>
      <c r="B201" s="25" t="s">
        <v>297</v>
      </c>
      <c r="C201" s="25" t="s">
        <v>171</v>
      </c>
      <c r="D201" s="25" t="s">
        <v>306</v>
      </c>
      <c r="E201" s="25" t="s">
        <v>294</v>
      </c>
      <c r="F201" s="119">
        <v>28411.307000000001</v>
      </c>
    </row>
    <row r="202" spans="1:6" hidden="1" x14ac:dyDescent="0.2">
      <c r="A202" s="118" t="s">
        <v>143</v>
      </c>
      <c r="B202" s="25" t="s">
        <v>297</v>
      </c>
      <c r="C202" s="25" t="s">
        <v>171</v>
      </c>
      <c r="D202" s="25" t="s">
        <v>307</v>
      </c>
      <c r="E202" s="25"/>
      <c r="F202" s="119">
        <v>37442.860430000001</v>
      </c>
    </row>
    <row r="203" spans="1:6" ht="33.75" hidden="1" x14ac:dyDescent="0.2">
      <c r="A203" s="118" t="s">
        <v>293</v>
      </c>
      <c r="B203" s="25" t="s">
        <v>297</v>
      </c>
      <c r="C203" s="25" t="s">
        <v>171</v>
      </c>
      <c r="D203" s="25" t="s">
        <v>307</v>
      </c>
      <c r="E203" s="25" t="s">
        <v>294</v>
      </c>
      <c r="F203" s="119">
        <v>37442.860430000001</v>
      </c>
    </row>
    <row r="204" spans="1:6" hidden="1" x14ac:dyDescent="0.2">
      <c r="A204" s="118" t="s">
        <v>147</v>
      </c>
      <c r="B204" s="25" t="s">
        <v>297</v>
      </c>
      <c r="C204" s="25" t="s">
        <v>171</v>
      </c>
      <c r="D204" s="25" t="s">
        <v>308</v>
      </c>
      <c r="E204" s="25"/>
      <c r="F204" s="119">
        <v>11349.843130000001</v>
      </c>
    </row>
    <row r="205" spans="1:6" ht="33.75" hidden="1" x14ac:dyDescent="0.2">
      <c r="A205" s="118" t="s">
        <v>293</v>
      </c>
      <c r="B205" s="25" t="s">
        <v>297</v>
      </c>
      <c r="C205" s="25" t="s">
        <v>171</v>
      </c>
      <c r="D205" s="25" t="s">
        <v>308</v>
      </c>
      <c r="E205" s="25" t="s">
        <v>294</v>
      </c>
      <c r="F205" s="119">
        <v>11349.843130000001</v>
      </c>
    </row>
    <row r="206" spans="1:6" ht="22.5" hidden="1" x14ac:dyDescent="0.2">
      <c r="A206" s="118" t="s">
        <v>592</v>
      </c>
      <c r="B206" s="25" t="s">
        <v>297</v>
      </c>
      <c r="C206" s="25" t="s">
        <v>171</v>
      </c>
      <c r="D206" s="25" t="s">
        <v>593</v>
      </c>
      <c r="E206" s="25"/>
      <c r="F206" s="119">
        <v>70590.240000000005</v>
      </c>
    </row>
    <row r="207" spans="1:6" ht="33.75" hidden="1" x14ac:dyDescent="0.2">
      <c r="A207" s="118" t="s">
        <v>293</v>
      </c>
      <c r="B207" s="25" t="s">
        <v>297</v>
      </c>
      <c r="C207" s="25" t="s">
        <v>171</v>
      </c>
      <c r="D207" s="25" t="s">
        <v>593</v>
      </c>
      <c r="E207" s="25" t="s">
        <v>294</v>
      </c>
      <c r="F207" s="119">
        <v>70590.240000000005</v>
      </c>
    </row>
    <row r="208" spans="1:6" hidden="1" x14ac:dyDescent="0.2">
      <c r="A208" s="118" t="s">
        <v>594</v>
      </c>
      <c r="B208" s="25" t="s">
        <v>297</v>
      </c>
      <c r="C208" s="25" t="s">
        <v>171</v>
      </c>
      <c r="D208" s="25" t="s">
        <v>595</v>
      </c>
      <c r="E208" s="25"/>
      <c r="F208" s="119">
        <v>95040.709499999997</v>
      </c>
    </row>
    <row r="209" spans="1:6" ht="22.5" hidden="1" x14ac:dyDescent="0.2">
      <c r="A209" s="118" t="s">
        <v>596</v>
      </c>
      <c r="B209" s="25" t="s">
        <v>297</v>
      </c>
      <c r="C209" s="25" t="s">
        <v>171</v>
      </c>
      <c r="D209" s="25" t="s">
        <v>647</v>
      </c>
      <c r="E209" s="25"/>
      <c r="F209" s="119">
        <v>1718.64</v>
      </c>
    </row>
    <row r="210" spans="1:6" ht="33.75" hidden="1" x14ac:dyDescent="0.2">
      <c r="A210" s="118" t="s">
        <v>293</v>
      </c>
      <c r="B210" s="25" t="s">
        <v>297</v>
      </c>
      <c r="C210" s="25" t="s">
        <v>171</v>
      </c>
      <c r="D210" s="25" t="s">
        <v>647</v>
      </c>
      <c r="E210" s="25" t="s">
        <v>294</v>
      </c>
      <c r="F210" s="119">
        <v>1718.64</v>
      </c>
    </row>
    <row r="211" spans="1:6" ht="22.5" hidden="1" x14ac:dyDescent="0.2">
      <c r="A211" s="118" t="s">
        <v>598</v>
      </c>
      <c r="B211" s="25" t="s">
        <v>297</v>
      </c>
      <c r="C211" s="25" t="s">
        <v>171</v>
      </c>
      <c r="D211" s="25" t="s">
        <v>648</v>
      </c>
      <c r="E211" s="25"/>
      <c r="F211" s="119">
        <v>4577.7494999999999</v>
      </c>
    </row>
    <row r="212" spans="1:6" ht="33.75" hidden="1" x14ac:dyDescent="0.2">
      <c r="A212" s="118" t="s">
        <v>293</v>
      </c>
      <c r="B212" s="25" t="s">
        <v>297</v>
      </c>
      <c r="C212" s="25" t="s">
        <v>171</v>
      </c>
      <c r="D212" s="25" t="s">
        <v>648</v>
      </c>
      <c r="E212" s="25" t="s">
        <v>294</v>
      </c>
      <c r="F212" s="119">
        <v>4577.7494999999999</v>
      </c>
    </row>
    <row r="213" spans="1:6" ht="22.5" hidden="1" x14ac:dyDescent="0.2">
      <c r="A213" s="118" t="s">
        <v>600</v>
      </c>
      <c r="B213" s="25" t="s">
        <v>297</v>
      </c>
      <c r="C213" s="25" t="s">
        <v>171</v>
      </c>
      <c r="D213" s="25" t="s">
        <v>649</v>
      </c>
      <c r="E213" s="25"/>
      <c r="F213" s="119">
        <v>88744.320000000007</v>
      </c>
    </row>
    <row r="214" spans="1:6" ht="33.75" hidden="1" x14ac:dyDescent="0.2">
      <c r="A214" s="118" t="s">
        <v>293</v>
      </c>
      <c r="B214" s="25" t="s">
        <v>297</v>
      </c>
      <c r="C214" s="25" t="s">
        <v>171</v>
      </c>
      <c r="D214" s="25" t="s">
        <v>649</v>
      </c>
      <c r="E214" s="25" t="s">
        <v>294</v>
      </c>
      <c r="F214" s="119">
        <v>88744.320000000007</v>
      </c>
    </row>
    <row r="215" spans="1:6" x14ac:dyDescent="0.2">
      <c r="A215" s="118" t="s">
        <v>309</v>
      </c>
      <c r="B215" s="25" t="s">
        <v>297</v>
      </c>
      <c r="C215" s="25" t="s">
        <v>173</v>
      </c>
      <c r="D215" s="25"/>
      <c r="E215" s="25"/>
      <c r="F215" s="119">
        <v>107677.15573999999</v>
      </c>
    </row>
    <row r="216" spans="1:6" ht="22.5" hidden="1" x14ac:dyDescent="0.2">
      <c r="A216" s="118" t="s">
        <v>267</v>
      </c>
      <c r="B216" s="25" t="s">
        <v>297</v>
      </c>
      <c r="C216" s="25" t="s">
        <v>173</v>
      </c>
      <c r="D216" s="25" t="s">
        <v>268</v>
      </c>
      <c r="E216" s="25"/>
      <c r="F216" s="119">
        <v>89834.143650000013</v>
      </c>
    </row>
    <row r="217" spans="1:6" ht="22.5" hidden="1" x14ac:dyDescent="0.2">
      <c r="A217" s="118" t="s">
        <v>299</v>
      </c>
      <c r="B217" s="25" t="s">
        <v>297</v>
      </c>
      <c r="C217" s="25" t="s">
        <v>173</v>
      </c>
      <c r="D217" s="25" t="s">
        <v>300</v>
      </c>
      <c r="E217" s="25"/>
      <c r="F217" s="119">
        <v>89834.143650000013</v>
      </c>
    </row>
    <row r="218" spans="1:6" ht="22.5" hidden="1" x14ac:dyDescent="0.2">
      <c r="A218" s="118" t="s">
        <v>310</v>
      </c>
      <c r="B218" s="25" t="s">
        <v>297</v>
      </c>
      <c r="C218" s="25" t="s">
        <v>173</v>
      </c>
      <c r="D218" s="25" t="s">
        <v>311</v>
      </c>
      <c r="E218" s="25"/>
      <c r="F218" s="119">
        <v>89834.143650000013</v>
      </c>
    </row>
    <row r="219" spans="1:6" hidden="1" x14ac:dyDescent="0.2">
      <c r="A219" s="118" t="s">
        <v>305</v>
      </c>
      <c r="B219" s="25" t="s">
        <v>297</v>
      </c>
      <c r="C219" s="25" t="s">
        <v>173</v>
      </c>
      <c r="D219" s="25" t="s">
        <v>602</v>
      </c>
      <c r="E219" s="25"/>
      <c r="F219" s="119">
        <v>1267.2</v>
      </c>
    </row>
    <row r="220" spans="1:6" ht="33.75" hidden="1" x14ac:dyDescent="0.2">
      <c r="A220" s="118" t="s">
        <v>293</v>
      </c>
      <c r="B220" s="25" t="s">
        <v>297</v>
      </c>
      <c r="C220" s="25" t="s">
        <v>173</v>
      </c>
      <c r="D220" s="25" t="s">
        <v>602</v>
      </c>
      <c r="E220" s="25" t="s">
        <v>294</v>
      </c>
      <c r="F220" s="119">
        <v>1267.2</v>
      </c>
    </row>
    <row r="221" spans="1:6" hidden="1" x14ac:dyDescent="0.2">
      <c r="A221" s="118" t="s">
        <v>217</v>
      </c>
      <c r="B221" s="25" t="s">
        <v>297</v>
      </c>
      <c r="C221" s="25" t="s">
        <v>173</v>
      </c>
      <c r="D221" s="25" t="s">
        <v>312</v>
      </c>
      <c r="E221" s="25"/>
      <c r="F221" s="119">
        <v>86672.319739999992</v>
      </c>
    </row>
    <row r="222" spans="1:6" ht="33.75" hidden="1" x14ac:dyDescent="0.2">
      <c r="A222" s="118" t="s">
        <v>293</v>
      </c>
      <c r="B222" s="25" t="s">
        <v>297</v>
      </c>
      <c r="C222" s="25" t="s">
        <v>173</v>
      </c>
      <c r="D222" s="25" t="s">
        <v>312</v>
      </c>
      <c r="E222" s="25" t="s">
        <v>294</v>
      </c>
      <c r="F222" s="119">
        <v>86672.319739999992</v>
      </c>
    </row>
    <row r="223" spans="1:6" hidden="1" x14ac:dyDescent="0.2">
      <c r="A223" s="118" t="s">
        <v>139</v>
      </c>
      <c r="B223" s="25" t="s">
        <v>297</v>
      </c>
      <c r="C223" s="25" t="s">
        <v>173</v>
      </c>
      <c r="D223" s="25" t="s">
        <v>313</v>
      </c>
      <c r="E223" s="25"/>
      <c r="F223" s="119">
        <v>400</v>
      </c>
    </row>
    <row r="224" spans="1:6" ht="33.75" hidden="1" x14ac:dyDescent="0.2">
      <c r="A224" s="118" t="s">
        <v>293</v>
      </c>
      <c r="B224" s="25" t="s">
        <v>297</v>
      </c>
      <c r="C224" s="25" t="s">
        <v>173</v>
      </c>
      <c r="D224" s="25" t="s">
        <v>313</v>
      </c>
      <c r="E224" s="25" t="s">
        <v>294</v>
      </c>
      <c r="F224" s="119">
        <v>400</v>
      </c>
    </row>
    <row r="225" spans="1:6" hidden="1" x14ac:dyDescent="0.2">
      <c r="A225" s="118" t="s">
        <v>143</v>
      </c>
      <c r="B225" s="25" t="s">
        <v>297</v>
      </c>
      <c r="C225" s="25" t="s">
        <v>173</v>
      </c>
      <c r="D225" s="25" t="s">
        <v>314</v>
      </c>
      <c r="E225" s="25"/>
      <c r="F225" s="119">
        <v>588.18669999999997</v>
      </c>
    </row>
    <row r="226" spans="1:6" ht="33.75" hidden="1" x14ac:dyDescent="0.2">
      <c r="A226" s="118" t="s">
        <v>293</v>
      </c>
      <c r="B226" s="25" t="s">
        <v>297</v>
      </c>
      <c r="C226" s="25" t="s">
        <v>173</v>
      </c>
      <c r="D226" s="25" t="s">
        <v>314</v>
      </c>
      <c r="E226" s="25" t="s">
        <v>294</v>
      </c>
      <c r="F226" s="119">
        <v>588.18669999999997</v>
      </c>
    </row>
    <row r="227" spans="1:6" hidden="1" x14ac:dyDescent="0.2">
      <c r="A227" s="118" t="s">
        <v>147</v>
      </c>
      <c r="B227" s="25" t="s">
        <v>297</v>
      </c>
      <c r="C227" s="25" t="s">
        <v>173</v>
      </c>
      <c r="D227" s="25" t="s">
        <v>315</v>
      </c>
      <c r="E227" s="25"/>
      <c r="F227" s="119">
        <v>906.43720999999994</v>
      </c>
    </row>
    <row r="228" spans="1:6" ht="33.75" hidden="1" x14ac:dyDescent="0.2">
      <c r="A228" s="118" t="s">
        <v>293</v>
      </c>
      <c r="B228" s="25" t="s">
        <v>297</v>
      </c>
      <c r="C228" s="25" t="s">
        <v>173</v>
      </c>
      <c r="D228" s="25" t="s">
        <v>315</v>
      </c>
      <c r="E228" s="25" t="s">
        <v>294</v>
      </c>
      <c r="F228" s="119">
        <v>906.43720999999994</v>
      </c>
    </row>
    <row r="229" spans="1:6" hidden="1" x14ac:dyDescent="0.2">
      <c r="A229" s="118" t="s">
        <v>331</v>
      </c>
      <c r="B229" s="25" t="s">
        <v>297</v>
      </c>
      <c r="C229" s="25" t="s">
        <v>173</v>
      </c>
      <c r="D229" s="25" t="s">
        <v>332</v>
      </c>
      <c r="E229" s="25"/>
      <c r="F229" s="119">
        <v>17843.01209</v>
      </c>
    </row>
    <row r="230" spans="1:6" ht="22.5" hidden="1" x14ac:dyDescent="0.2">
      <c r="A230" s="118" t="s">
        <v>333</v>
      </c>
      <c r="B230" s="25" t="s">
        <v>297</v>
      </c>
      <c r="C230" s="25" t="s">
        <v>173</v>
      </c>
      <c r="D230" s="25" t="s">
        <v>334</v>
      </c>
      <c r="E230" s="25"/>
      <c r="F230" s="119">
        <v>17843.01209</v>
      </c>
    </row>
    <row r="231" spans="1:6" ht="22.5" hidden="1" x14ac:dyDescent="0.2">
      <c r="A231" s="118" t="s">
        <v>310</v>
      </c>
      <c r="B231" s="25" t="s">
        <v>297</v>
      </c>
      <c r="C231" s="25" t="s">
        <v>173</v>
      </c>
      <c r="D231" s="25" t="s">
        <v>335</v>
      </c>
      <c r="E231" s="25"/>
      <c r="F231" s="119">
        <v>17843.01209</v>
      </c>
    </row>
    <row r="232" spans="1:6" hidden="1" x14ac:dyDescent="0.2">
      <c r="A232" s="118" t="s">
        <v>305</v>
      </c>
      <c r="B232" s="25" t="s">
        <v>297</v>
      </c>
      <c r="C232" s="25" t="s">
        <v>173</v>
      </c>
      <c r="D232" s="25" t="s">
        <v>604</v>
      </c>
      <c r="E232" s="25"/>
      <c r="F232" s="119">
        <v>288</v>
      </c>
    </row>
    <row r="233" spans="1:6" ht="33.75" hidden="1" x14ac:dyDescent="0.2">
      <c r="A233" s="118" t="s">
        <v>293</v>
      </c>
      <c r="B233" s="25" t="s">
        <v>297</v>
      </c>
      <c r="C233" s="25" t="s">
        <v>173</v>
      </c>
      <c r="D233" s="25" t="s">
        <v>604</v>
      </c>
      <c r="E233" s="25" t="s">
        <v>294</v>
      </c>
      <c r="F233" s="119">
        <v>288</v>
      </c>
    </row>
    <row r="234" spans="1:6" hidden="1" x14ac:dyDescent="0.2">
      <c r="A234" s="118" t="s">
        <v>217</v>
      </c>
      <c r="B234" s="25" t="s">
        <v>297</v>
      </c>
      <c r="C234" s="25" t="s">
        <v>173</v>
      </c>
      <c r="D234" s="25" t="s">
        <v>336</v>
      </c>
      <c r="E234" s="25"/>
      <c r="F234" s="119">
        <v>17225.21009</v>
      </c>
    </row>
    <row r="235" spans="1:6" ht="33.75" hidden="1" x14ac:dyDescent="0.2">
      <c r="A235" s="118" t="s">
        <v>293</v>
      </c>
      <c r="B235" s="25" t="s">
        <v>297</v>
      </c>
      <c r="C235" s="25" t="s">
        <v>173</v>
      </c>
      <c r="D235" s="25" t="s">
        <v>336</v>
      </c>
      <c r="E235" s="25" t="s">
        <v>294</v>
      </c>
      <c r="F235" s="119">
        <v>17225.21009</v>
      </c>
    </row>
    <row r="236" spans="1:6" hidden="1" x14ac:dyDescent="0.2">
      <c r="A236" s="118" t="s">
        <v>147</v>
      </c>
      <c r="B236" s="25" t="s">
        <v>297</v>
      </c>
      <c r="C236" s="25" t="s">
        <v>173</v>
      </c>
      <c r="D236" s="25" t="s">
        <v>337</v>
      </c>
      <c r="E236" s="25"/>
      <c r="F236" s="119">
        <v>329.80200000000002</v>
      </c>
    </row>
    <row r="237" spans="1:6" ht="33.75" hidden="1" x14ac:dyDescent="0.2">
      <c r="A237" s="118" t="s">
        <v>293</v>
      </c>
      <c r="B237" s="25" t="s">
        <v>297</v>
      </c>
      <c r="C237" s="25" t="s">
        <v>173</v>
      </c>
      <c r="D237" s="25" t="s">
        <v>337</v>
      </c>
      <c r="E237" s="25" t="s">
        <v>294</v>
      </c>
      <c r="F237" s="119">
        <v>329.80200000000002</v>
      </c>
    </row>
    <row r="238" spans="1:6" x14ac:dyDescent="0.2">
      <c r="A238" s="118" t="s">
        <v>316</v>
      </c>
      <c r="B238" s="25" t="s">
        <v>297</v>
      </c>
      <c r="C238" s="25" t="s">
        <v>228</v>
      </c>
      <c r="D238" s="25"/>
      <c r="E238" s="25"/>
      <c r="F238" s="119">
        <v>25655.30357</v>
      </c>
    </row>
    <row r="239" spans="1:6" ht="22.5" hidden="1" x14ac:dyDescent="0.2">
      <c r="A239" s="118" t="s">
        <v>267</v>
      </c>
      <c r="B239" s="25" t="s">
        <v>297</v>
      </c>
      <c r="C239" s="25" t="s">
        <v>228</v>
      </c>
      <c r="D239" s="25" t="s">
        <v>268</v>
      </c>
      <c r="E239" s="25"/>
      <c r="F239" s="119">
        <v>21077.603569999999</v>
      </c>
    </row>
    <row r="240" spans="1:6" ht="22.5" hidden="1" x14ac:dyDescent="0.2">
      <c r="A240" s="118" t="s">
        <v>269</v>
      </c>
      <c r="B240" s="25" t="s">
        <v>297</v>
      </c>
      <c r="C240" s="25" t="s">
        <v>228</v>
      </c>
      <c r="D240" s="25" t="s">
        <v>270</v>
      </c>
      <c r="E240" s="25"/>
      <c r="F240" s="119">
        <v>21077.603569999999</v>
      </c>
    </row>
    <row r="241" spans="1:6" ht="22.5" hidden="1" x14ac:dyDescent="0.2">
      <c r="A241" s="118" t="s">
        <v>317</v>
      </c>
      <c r="B241" s="25" t="s">
        <v>297</v>
      </c>
      <c r="C241" s="25" t="s">
        <v>228</v>
      </c>
      <c r="D241" s="25" t="s">
        <v>318</v>
      </c>
      <c r="E241" s="25"/>
      <c r="F241" s="119">
        <v>3133.48713</v>
      </c>
    </row>
    <row r="242" spans="1:6" hidden="1" x14ac:dyDescent="0.2">
      <c r="A242" s="118" t="s">
        <v>125</v>
      </c>
      <c r="B242" s="25" t="s">
        <v>297</v>
      </c>
      <c r="C242" s="25" t="s">
        <v>228</v>
      </c>
      <c r="D242" s="25" t="s">
        <v>319</v>
      </c>
      <c r="E242" s="25"/>
      <c r="F242" s="119">
        <v>2850.3</v>
      </c>
    </row>
    <row r="243" spans="1:6" hidden="1" x14ac:dyDescent="0.2">
      <c r="A243" s="118" t="s">
        <v>127</v>
      </c>
      <c r="B243" s="25" t="s">
        <v>297</v>
      </c>
      <c r="C243" s="25" t="s">
        <v>228</v>
      </c>
      <c r="D243" s="25" t="s">
        <v>319</v>
      </c>
      <c r="E243" s="25" t="s">
        <v>128</v>
      </c>
      <c r="F243" s="119">
        <v>2189.17</v>
      </c>
    </row>
    <row r="244" spans="1:6" ht="22.5" hidden="1" x14ac:dyDescent="0.2">
      <c r="A244" s="118" t="s">
        <v>129</v>
      </c>
      <c r="B244" s="25" t="s">
        <v>297</v>
      </c>
      <c r="C244" s="25" t="s">
        <v>228</v>
      </c>
      <c r="D244" s="25" t="s">
        <v>319</v>
      </c>
      <c r="E244" s="25" t="s">
        <v>130</v>
      </c>
      <c r="F244" s="119">
        <v>661.13</v>
      </c>
    </row>
    <row r="245" spans="1:6" hidden="1" x14ac:dyDescent="0.2">
      <c r="A245" s="118" t="s">
        <v>139</v>
      </c>
      <c r="B245" s="25" t="s">
        <v>297</v>
      </c>
      <c r="C245" s="25" t="s">
        <v>228</v>
      </c>
      <c r="D245" s="25" t="s">
        <v>320</v>
      </c>
      <c r="E245" s="25"/>
      <c r="F245" s="119">
        <v>224</v>
      </c>
    </row>
    <row r="246" spans="1:6" hidden="1" x14ac:dyDescent="0.2">
      <c r="A246" s="118" t="s">
        <v>137</v>
      </c>
      <c r="B246" s="25" t="s">
        <v>297</v>
      </c>
      <c r="C246" s="25" t="s">
        <v>228</v>
      </c>
      <c r="D246" s="25" t="s">
        <v>320</v>
      </c>
      <c r="E246" s="25" t="s">
        <v>138</v>
      </c>
      <c r="F246" s="119">
        <v>14</v>
      </c>
    </row>
    <row r="247" spans="1:6" hidden="1" x14ac:dyDescent="0.2">
      <c r="A247" s="118" t="s">
        <v>141</v>
      </c>
      <c r="B247" s="25" t="s">
        <v>297</v>
      </c>
      <c r="C247" s="25" t="s">
        <v>228</v>
      </c>
      <c r="D247" s="25" t="s">
        <v>320</v>
      </c>
      <c r="E247" s="25" t="s">
        <v>142</v>
      </c>
      <c r="F247" s="119">
        <v>210</v>
      </c>
    </row>
    <row r="248" spans="1:6" hidden="1" x14ac:dyDescent="0.2">
      <c r="A248" s="118" t="s">
        <v>143</v>
      </c>
      <c r="B248" s="25" t="s">
        <v>297</v>
      </c>
      <c r="C248" s="25" t="s">
        <v>228</v>
      </c>
      <c r="D248" s="25" t="s">
        <v>321</v>
      </c>
      <c r="E248" s="25"/>
      <c r="F248" s="119">
        <v>39.505129999999994</v>
      </c>
    </row>
    <row r="249" spans="1:6" hidden="1" x14ac:dyDescent="0.2">
      <c r="A249" s="118" t="s">
        <v>145</v>
      </c>
      <c r="B249" s="25" t="s">
        <v>297</v>
      </c>
      <c r="C249" s="25" t="s">
        <v>228</v>
      </c>
      <c r="D249" s="25" t="s">
        <v>321</v>
      </c>
      <c r="E249" s="25" t="s">
        <v>146</v>
      </c>
      <c r="F249" s="119">
        <v>39.505129999999994</v>
      </c>
    </row>
    <row r="250" spans="1:6" hidden="1" x14ac:dyDescent="0.2">
      <c r="A250" s="118" t="s">
        <v>147</v>
      </c>
      <c r="B250" s="25" t="s">
        <v>297</v>
      </c>
      <c r="C250" s="25" t="s">
        <v>228</v>
      </c>
      <c r="D250" s="25" t="s">
        <v>322</v>
      </c>
      <c r="E250" s="25"/>
      <c r="F250" s="119">
        <v>19.681999999999999</v>
      </c>
    </row>
    <row r="251" spans="1:6" hidden="1" x14ac:dyDescent="0.2">
      <c r="A251" s="118" t="s">
        <v>137</v>
      </c>
      <c r="B251" s="25" t="s">
        <v>297</v>
      </c>
      <c r="C251" s="25" t="s">
        <v>228</v>
      </c>
      <c r="D251" s="25" t="s">
        <v>322</v>
      </c>
      <c r="E251" s="25" t="s">
        <v>138</v>
      </c>
      <c r="F251" s="119">
        <v>19.681999999999999</v>
      </c>
    </row>
    <row r="252" spans="1:6" ht="22.5" hidden="1" x14ac:dyDescent="0.2">
      <c r="A252" s="118" t="s">
        <v>271</v>
      </c>
      <c r="B252" s="25" t="s">
        <v>297</v>
      </c>
      <c r="C252" s="25" t="s">
        <v>228</v>
      </c>
      <c r="D252" s="25" t="s">
        <v>272</v>
      </c>
      <c r="E252" s="25"/>
      <c r="F252" s="119">
        <v>13319.201439999999</v>
      </c>
    </row>
    <row r="253" spans="1:6" hidden="1" x14ac:dyDescent="0.2">
      <c r="A253" s="118" t="s">
        <v>323</v>
      </c>
      <c r="B253" s="25" t="s">
        <v>297</v>
      </c>
      <c r="C253" s="25" t="s">
        <v>228</v>
      </c>
      <c r="D253" s="25" t="s">
        <v>324</v>
      </c>
      <c r="E253" s="25"/>
      <c r="F253" s="119">
        <v>13007.90144</v>
      </c>
    </row>
    <row r="254" spans="1:6" hidden="1" x14ac:dyDescent="0.2">
      <c r="A254" s="118" t="s">
        <v>217</v>
      </c>
      <c r="B254" s="25" t="s">
        <v>297</v>
      </c>
      <c r="C254" s="25" t="s">
        <v>228</v>
      </c>
      <c r="D254" s="25" t="s">
        <v>324</v>
      </c>
      <c r="E254" s="25" t="s">
        <v>219</v>
      </c>
      <c r="F254" s="119">
        <v>9990.7077100000006</v>
      </c>
    </row>
    <row r="255" spans="1:6" ht="22.5" hidden="1" x14ac:dyDescent="0.2">
      <c r="A255" s="118" t="s">
        <v>220</v>
      </c>
      <c r="B255" s="25" t="s">
        <v>297</v>
      </c>
      <c r="C255" s="25" t="s">
        <v>228</v>
      </c>
      <c r="D255" s="25" t="s">
        <v>324</v>
      </c>
      <c r="E255" s="25" t="s">
        <v>221</v>
      </c>
      <c r="F255" s="119">
        <v>3017.19373</v>
      </c>
    </row>
    <row r="256" spans="1:6" hidden="1" x14ac:dyDescent="0.2">
      <c r="A256" s="118" t="s">
        <v>131</v>
      </c>
      <c r="B256" s="25" t="s">
        <v>297</v>
      </c>
      <c r="C256" s="25" t="s">
        <v>228</v>
      </c>
      <c r="D256" s="25" t="s">
        <v>325</v>
      </c>
      <c r="E256" s="25"/>
      <c r="F256" s="119">
        <v>200</v>
      </c>
    </row>
    <row r="257" spans="1:6" hidden="1" x14ac:dyDescent="0.2">
      <c r="A257" s="118" t="s">
        <v>133</v>
      </c>
      <c r="B257" s="25" t="s">
        <v>297</v>
      </c>
      <c r="C257" s="25" t="s">
        <v>228</v>
      </c>
      <c r="D257" s="25" t="s">
        <v>325</v>
      </c>
      <c r="E257" s="25" t="s">
        <v>134</v>
      </c>
      <c r="F257" s="119">
        <v>200</v>
      </c>
    </row>
    <row r="258" spans="1:6" hidden="1" x14ac:dyDescent="0.2">
      <c r="A258" s="118" t="s">
        <v>147</v>
      </c>
      <c r="B258" s="25" t="s">
        <v>297</v>
      </c>
      <c r="C258" s="25" t="s">
        <v>228</v>
      </c>
      <c r="D258" s="25" t="s">
        <v>326</v>
      </c>
      <c r="E258" s="25"/>
      <c r="F258" s="119">
        <v>111.3</v>
      </c>
    </row>
    <row r="259" spans="1:6" hidden="1" x14ac:dyDescent="0.2">
      <c r="A259" s="118" t="s">
        <v>137</v>
      </c>
      <c r="B259" s="25" t="s">
        <v>297</v>
      </c>
      <c r="C259" s="25" t="s">
        <v>228</v>
      </c>
      <c r="D259" s="25" t="s">
        <v>326</v>
      </c>
      <c r="E259" s="25" t="s">
        <v>138</v>
      </c>
      <c r="F259" s="119">
        <v>111.3</v>
      </c>
    </row>
    <row r="260" spans="1:6" hidden="1" x14ac:dyDescent="0.2">
      <c r="A260" s="118" t="s">
        <v>327</v>
      </c>
      <c r="B260" s="25" t="s">
        <v>297</v>
      </c>
      <c r="C260" s="25" t="s">
        <v>228</v>
      </c>
      <c r="D260" s="25" t="s">
        <v>328</v>
      </c>
      <c r="E260" s="25"/>
      <c r="F260" s="119">
        <v>4624.915</v>
      </c>
    </row>
    <row r="261" spans="1:6" hidden="1" x14ac:dyDescent="0.2">
      <c r="A261" s="118" t="s">
        <v>327</v>
      </c>
      <c r="B261" s="25" t="s">
        <v>297</v>
      </c>
      <c r="C261" s="25" t="s">
        <v>228</v>
      </c>
      <c r="D261" s="25" t="s">
        <v>329</v>
      </c>
      <c r="E261" s="25"/>
      <c r="F261" s="119">
        <v>4624.915</v>
      </c>
    </row>
    <row r="262" spans="1:6" hidden="1" x14ac:dyDescent="0.2">
      <c r="A262" s="118" t="s">
        <v>137</v>
      </c>
      <c r="B262" s="25" t="s">
        <v>297</v>
      </c>
      <c r="C262" s="25" t="s">
        <v>228</v>
      </c>
      <c r="D262" s="25" t="s">
        <v>329</v>
      </c>
      <c r="E262" s="25" t="s">
        <v>138</v>
      </c>
      <c r="F262" s="119">
        <v>4624.915</v>
      </c>
    </row>
    <row r="263" spans="1:6" ht="22.5" hidden="1" x14ac:dyDescent="0.2">
      <c r="A263" s="118" t="s">
        <v>374</v>
      </c>
      <c r="B263" s="25" t="s">
        <v>297</v>
      </c>
      <c r="C263" s="25" t="s">
        <v>228</v>
      </c>
      <c r="D263" s="25" t="s">
        <v>375</v>
      </c>
      <c r="E263" s="25"/>
      <c r="F263" s="119">
        <v>4577.7</v>
      </c>
    </row>
    <row r="264" spans="1:6" ht="22.5" hidden="1" x14ac:dyDescent="0.2">
      <c r="A264" s="118" t="s">
        <v>387</v>
      </c>
      <c r="B264" s="25" t="s">
        <v>297</v>
      </c>
      <c r="C264" s="25" t="s">
        <v>228</v>
      </c>
      <c r="D264" s="25" t="s">
        <v>388</v>
      </c>
      <c r="E264" s="25"/>
      <c r="F264" s="119">
        <v>4577.7</v>
      </c>
    </row>
    <row r="265" spans="1:6" ht="22.5" hidden="1" x14ac:dyDescent="0.2">
      <c r="A265" s="118" t="s">
        <v>123</v>
      </c>
      <c r="B265" s="25" t="s">
        <v>297</v>
      </c>
      <c r="C265" s="25" t="s">
        <v>228</v>
      </c>
      <c r="D265" s="25" t="s">
        <v>389</v>
      </c>
      <c r="E265" s="25"/>
      <c r="F265" s="119">
        <v>4577.7</v>
      </c>
    </row>
    <row r="266" spans="1:6" hidden="1" x14ac:dyDescent="0.2">
      <c r="A266" s="118" t="s">
        <v>125</v>
      </c>
      <c r="B266" s="25" t="s">
        <v>297</v>
      </c>
      <c r="C266" s="25" t="s">
        <v>228</v>
      </c>
      <c r="D266" s="25" t="s">
        <v>390</v>
      </c>
      <c r="E266" s="25"/>
      <c r="F266" s="119">
        <v>2295.8000000000002</v>
      </c>
    </row>
    <row r="267" spans="1:6" hidden="1" x14ac:dyDescent="0.2">
      <c r="A267" s="118" t="s">
        <v>127</v>
      </c>
      <c r="B267" s="25" t="s">
        <v>297</v>
      </c>
      <c r="C267" s="25" t="s">
        <v>228</v>
      </c>
      <c r="D267" s="25" t="s">
        <v>390</v>
      </c>
      <c r="E267" s="25" t="s">
        <v>128</v>
      </c>
      <c r="F267" s="119">
        <v>1763.288</v>
      </c>
    </row>
    <row r="268" spans="1:6" ht="22.5" hidden="1" x14ac:dyDescent="0.2">
      <c r="A268" s="118" t="s">
        <v>129</v>
      </c>
      <c r="B268" s="25" t="s">
        <v>297</v>
      </c>
      <c r="C268" s="25" t="s">
        <v>228</v>
      </c>
      <c r="D268" s="25" t="s">
        <v>390</v>
      </c>
      <c r="E268" s="25" t="s">
        <v>130</v>
      </c>
      <c r="F268" s="119">
        <v>532.51199999999994</v>
      </c>
    </row>
    <row r="269" spans="1:6" hidden="1" x14ac:dyDescent="0.2">
      <c r="A269" s="118" t="s">
        <v>131</v>
      </c>
      <c r="B269" s="25" t="s">
        <v>297</v>
      </c>
      <c r="C269" s="25" t="s">
        <v>228</v>
      </c>
      <c r="D269" s="25" t="s">
        <v>391</v>
      </c>
      <c r="E269" s="25"/>
      <c r="F269" s="119">
        <v>200</v>
      </c>
    </row>
    <row r="270" spans="1:6" hidden="1" x14ac:dyDescent="0.2">
      <c r="A270" s="118" t="s">
        <v>133</v>
      </c>
      <c r="B270" s="25" t="s">
        <v>297</v>
      </c>
      <c r="C270" s="25" t="s">
        <v>228</v>
      </c>
      <c r="D270" s="25" t="s">
        <v>391</v>
      </c>
      <c r="E270" s="25" t="s">
        <v>134</v>
      </c>
      <c r="F270" s="119">
        <v>200</v>
      </c>
    </row>
    <row r="271" spans="1:6" hidden="1" x14ac:dyDescent="0.2">
      <c r="A271" s="118" t="s">
        <v>139</v>
      </c>
      <c r="B271" s="25" t="s">
        <v>297</v>
      </c>
      <c r="C271" s="25" t="s">
        <v>228</v>
      </c>
      <c r="D271" s="25" t="s">
        <v>392</v>
      </c>
      <c r="E271" s="25"/>
      <c r="F271" s="119">
        <v>121.9</v>
      </c>
    </row>
    <row r="272" spans="1:6" hidden="1" x14ac:dyDescent="0.2">
      <c r="A272" s="118" t="s">
        <v>137</v>
      </c>
      <c r="B272" s="25" t="s">
        <v>297</v>
      </c>
      <c r="C272" s="25" t="s">
        <v>228</v>
      </c>
      <c r="D272" s="25" t="s">
        <v>392</v>
      </c>
      <c r="E272" s="25" t="s">
        <v>138</v>
      </c>
      <c r="F272" s="119">
        <v>20</v>
      </c>
    </row>
    <row r="273" spans="1:6" hidden="1" x14ac:dyDescent="0.2">
      <c r="A273" s="118" t="s">
        <v>141</v>
      </c>
      <c r="B273" s="25" t="s">
        <v>297</v>
      </c>
      <c r="C273" s="25" t="s">
        <v>228</v>
      </c>
      <c r="D273" s="25" t="s">
        <v>392</v>
      </c>
      <c r="E273" s="25" t="s">
        <v>142</v>
      </c>
      <c r="F273" s="119">
        <v>101.9</v>
      </c>
    </row>
    <row r="274" spans="1:6" hidden="1" x14ac:dyDescent="0.2">
      <c r="A274" s="118" t="s">
        <v>381</v>
      </c>
      <c r="B274" s="25" t="s">
        <v>297</v>
      </c>
      <c r="C274" s="25" t="s">
        <v>228</v>
      </c>
      <c r="D274" s="25" t="s">
        <v>393</v>
      </c>
      <c r="E274" s="25"/>
      <c r="F274" s="119">
        <v>1080</v>
      </c>
    </row>
    <row r="275" spans="1:6" hidden="1" x14ac:dyDescent="0.2">
      <c r="A275" s="118" t="s">
        <v>137</v>
      </c>
      <c r="B275" s="25" t="s">
        <v>297</v>
      </c>
      <c r="C275" s="25" t="s">
        <v>228</v>
      </c>
      <c r="D275" s="25" t="s">
        <v>393</v>
      </c>
      <c r="E275" s="25" t="s">
        <v>138</v>
      </c>
      <c r="F275" s="119">
        <v>1080</v>
      </c>
    </row>
    <row r="276" spans="1:6" hidden="1" x14ac:dyDescent="0.2">
      <c r="A276" s="118" t="s">
        <v>147</v>
      </c>
      <c r="B276" s="25" t="s">
        <v>297</v>
      </c>
      <c r="C276" s="25" t="s">
        <v>228</v>
      </c>
      <c r="D276" s="25" t="s">
        <v>394</v>
      </c>
      <c r="E276" s="25"/>
      <c r="F276" s="119">
        <v>880</v>
      </c>
    </row>
    <row r="277" spans="1:6" hidden="1" x14ac:dyDescent="0.2">
      <c r="A277" s="118" t="s">
        <v>137</v>
      </c>
      <c r="B277" s="25" t="s">
        <v>297</v>
      </c>
      <c r="C277" s="25" t="s">
        <v>228</v>
      </c>
      <c r="D277" s="25" t="s">
        <v>394</v>
      </c>
      <c r="E277" s="25" t="s">
        <v>138</v>
      </c>
      <c r="F277" s="119">
        <v>880</v>
      </c>
    </row>
    <row r="278" spans="1:6" x14ac:dyDescent="0.2">
      <c r="A278" s="118" t="s">
        <v>254</v>
      </c>
      <c r="B278" s="25" t="s">
        <v>255</v>
      </c>
      <c r="C278" s="25"/>
      <c r="D278" s="25"/>
      <c r="E278" s="25"/>
      <c r="F278" s="119">
        <v>122554.97937</v>
      </c>
    </row>
    <row r="279" spans="1:6" x14ac:dyDescent="0.2">
      <c r="A279" s="118" t="s">
        <v>338</v>
      </c>
      <c r="B279" s="25" t="s">
        <v>255</v>
      </c>
      <c r="C279" s="25" t="s">
        <v>116</v>
      </c>
      <c r="D279" s="25"/>
      <c r="E279" s="25"/>
      <c r="F279" s="119">
        <v>99372.732999999993</v>
      </c>
    </row>
    <row r="280" spans="1:6" hidden="1" x14ac:dyDescent="0.2">
      <c r="A280" s="118" t="s">
        <v>331</v>
      </c>
      <c r="B280" s="25" t="s">
        <v>255</v>
      </c>
      <c r="C280" s="25" t="s">
        <v>116</v>
      </c>
      <c r="D280" s="25" t="s">
        <v>332</v>
      </c>
      <c r="E280" s="25"/>
      <c r="F280" s="119">
        <v>99372.732999999993</v>
      </c>
    </row>
    <row r="281" spans="1:6" ht="22.5" hidden="1" x14ac:dyDescent="0.2">
      <c r="A281" s="118" t="s">
        <v>333</v>
      </c>
      <c r="B281" s="25" t="s">
        <v>255</v>
      </c>
      <c r="C281" s="25" t="s">
        <v>116</v>
      </c>
      <c r="D281" s="25" t="s">
        <v>334</v>
      </c>
      <c r="E281" s="25"/>
      <c r="F281" s="119">
        <v>99372.732999999993</v>
      </c>
    </row>
    <row r="282" spans="1:6" hidden="1" x14ac:dyDescent="0.2">
      <c r="A282" s="118" t="s">
        <v>339</v>
      </c>
      <c r="B282" s="25" t="s">
        <v>255</v>
      </c>
      <c r="C282" s="25" t="s">
        <v>116</v>
      </c>
      <c r="D282" s="25" t="s">
        <v>340</v>
      </c>
      <c r="E282" s="25"/>
      <c r="F282" s="119">
        <v>61879.675000000003</v>
      </c>
    </row>
    <row r="283" spans="1:6" hidden="1" x14ac:dyDescent="0.2">
      <c r="A283" s="118" t="s">
        <v>217</v>
      </c>
      <c r="B283" s="25" t="s">
        <v>255</v>
      </c>
      <c r="C283" s="25" t="s">
        <v>116</v>
      </c>
      <c r="D283" s="25" t="s">
        <v>341</v>
      </c>
      <c r="E283" s="25"/>
      <c r="F283" s="119">
        <v>59009.192000000003</v>
      </c>
    </row>
    <row r="284" spans="1:6" ht="33.75" hidden="1" x14ac:dyDescent="0.2">
      <c r="A284" s="118" t="s">
        <v>293</v>
      </c>
      <c r="B284" s="25" t="s">
        <v>255</v>
      </c>
      <c r="C284" s="25" t="s">
        <v>116</v>
      </c>
      <c r="D284" s="25" t="s">
        <v>341</v>
      </c>
      <c r="E284" s="25" t="s">
        <v>294</v>
      </c>
      <c r="F284" s="119">
        <v>59009.192000000003</v>
      </c>
    </row>
    <row r="285" spans="1:6" hidden="1" x14ac:dyDescent="0.2">
      <c r="A285" s="118" t="s">
        <v>131</v>
      </c>
      <c r="B285" s="25" t="s">
        <v>255</v>
      </c>
      <c r="C285" s="25" t="s">
        <v>116</v>
      </c>
      <c r="D285" s="25" t="s">
        <v>342</v>
      </c>
      <c r="E285" s="25"/>
      <c r="F285" s="119">
        <v>10</v>
      </c>
    </row>
    <row r="286" spans="1:6" ht="33.75" hidden="1" x14ac:dyDescent="0.2">
      <c r="A286" s="118" t="s">
        <v>293</v>
      </c>
      <c r="B286" s="25" t="s">
        <v>255</v>
      </c>
      <c r="C286" s="25" t="s">
        <v>116</v>
      </c>
      <c r="D286" s="25" t="s">
        <v>342</v>
      </c>
      <c r="E286" s="25" t="s">
        <v>294</v>
      </c>
      <c r="F286" s="119">
        <v>10</v>
      </c>
    </row>
    <row r="287" spans="1:6" hidden="1" x14ac:dyDescent="0.2">
      <c r="A287" s="118" t="s">
        <v>139</v>
      </c>
      <c r="B287" s="25" t="s">
        <v>255</v>
      </c>
      <c r="C287" s="25" t="s">
        <v>116</v>
      </c>
      <c r="D287" s="25" t="s">
        <v>343</v>
      </c>
      <c r="E287" s="25"/>
      <c r="F287" s="119">
        <v>1998.7829999999999</v>
      </c>
    </row>
    <row r="288" spans="1:6" ht="33.75" hidden="1" x14ac:dyDescent="0.2">
      <c r="A288" s="118" t="s">
        <v>293</v>
      </c>
      <c r="B288" s="25" t="s">
        <v>255</v>
      </c>
      <c r="C288" s="25" t="s">
        <v>116</v>
      </c>
      <c r="D288" s="25" t="s">
        <v>343</v>
      </c>
      <c r="E288" s="25" t="s">
        <v>294</v>
      </c>
      <c r="F288" s="119">
        <v>1998.7829999999999</v>
      </c>
    </row>
    <row r="289" spans="1:6" hidden="1" x14ac:dyDescent="0.2">
      <c r="A289" s="118" t="s">
        <v>147</v>
      </c>
      <c r="B289" s="25" t="s">
        <v>255</v>
      </c>
      <c r="C289" s="25" t="s">
        <v>116</v>
      </c>
      <c r="D289" s="25" t="s">
        <v>344</v>
      </c>
      <c r="E289" s="25"/>
      <c r="F289" s="119">
        <v>861.7</v>
      </c>
    </row>
    <row r="290" spans="1:6" ht="33.75" hidden="1" x14ac:dyDescent="0.2">
      <c r="A290" s="118" t="s">
        <v>293</v>
      </c>
      <c r="B290" s="25" t="s">
        <v>255</v>
      </c>
      <c r="C290" s="25" t="s">
        <v>116</v>
      </c>
      <c r="D290" s="25" t="s">
        <v>344</v>
      </c>
      <c r="E290" s="25" t="s">
        <v>294</v>
      </c>
      <c r="F290" s="119">
        <v>861.7</v>
      </c>
    </row>
    <row r="291" spans="1:6" hidden="1" x14ac:dyDescent="0.2">
      <c r="A291" s="118" t="s">
        <v>345</v>
      </c>
      <c r="B291" s="25" t="s">
        <v>255</v>
      </c>
      <c r="C291" s="25" t="s">
        <v>116</v>
      </c>
      <c r="D291" s="25" t="s">
        <v>346</v>
      </c>
      <c r="E291" s="25"/>
      <c r="F291" s="119">
        <v>29485.04999</v>
      </c>
    </row>
    <row r="292" spans="1:6" hidden="1" x14ac:dyDescent="0.2">
      <c r="A292" s="118" t="s">
        <v>217</v>
      </c>
      <c r="B292" s="25" t="s">
        <v>255</v>
      </c>
      <c r="C292" s="25" t="s">
        <v>116</v>
      </c>
      <c r="D292" s="25" t="s">
        <v>347</v>
      </c>
      <c r="E292" s="25"/>
      <c r="F292" s="119">
        <v>28734.911</v>
      </c>
    </row>
    <row r="293" spans="1:6" ht="33.75" hidden="1" x14ac:dyDescent="0.2">
      <c r="A293" s="118" t="s">
        <v>293</v>
      </c>
      <c r="B293" s="25" t="s">
        <v>255</v>
      </c>
      <c r="C293" s="25" t="s">
        <v>116</v>
      </c>
      <c r="D293" s="25" t="s">
        <v>347</v>
      </c>
      <c r="E293" s="25" t="s">
        <v>294</v>
      </c>
      <c r="F293" s="119">
        <v>28734.911</v>
      </c>
    </row>
    <row r="294" spans="1:6" hidden="1" x14ac:dyDescent="0.2">
      <c r="A294" s="118" t="s">
        <v>131</v>
      </c>
      <c r="B294" s="25" t="s">
        <v>255</v>
      </c>
      <c r="C294" s="25" t="s">
        <v>116</v>
      </c>
      <c r="D294" s="25" t="s">
        <v>348</v>
      </c>
      <c r="E294" s="25"/>
      <c r="F294" s="119">
        <v>300</v>
      </c>
    </row>
    <row r="295" spans="1:6" ht="33.75" hidden="1" x14ac:dyDescent="0.2">
      <c r="A295" s="118" t="s">
        <v>293</v>
      </c>
      <c r="B295" s="25" t="s">
        <v>255</v>
      </c>
      <c r="C295" s="25" t="s">
        <v>116</v>
      </c>
      <c r="D295" s="25" t="s">
        <v>348</v>
      </c>
      <c r="E295" s="25" t="s">
        <v>294</v>
      </c>
      <c r="F295" s="119">
        <v>300</v>
      </c>
    </row>
    <row r="296" spans="1:6" hidden="1" x14ac:dyDescent="0.2">
      <c r="A296" s="118" t="s">
        <v>147</v>
      </c>
      <c r="B296" s="25" t="s">
        <v>255</v>
      </c>
      <c r="C296" s="25" t="s">
        <v>116</v>
      </c>
      <c r="D296" s="25" t="s">
        <v>349</v>
      </c>
      <c r="E296" s="25"/>
      <c r="F296" s="119">
        <v>450.13898999999998</v>
      </c>
    </row>
    <row r="297" spans="1:6" ht="33.75" hidden="1" x14ac:dyDescent="0.2">
      <c r="A297" s="118" t="s">
        <v>293</v>
      </c>
      <c r="B297" s="25" t="s">
        <v>255</v>
      </c>
      <c r="C297" s="25" t="s">
        <v>116</v>
      </c>
      <c r="D297" s="25" t="s">
        <v>349</v>
      </c>
      <c r="E297" s="25" t="s">
        <v>294</v>
      </c>
      <c r="F297" s="119">
        <v>450.13898999999998</v>
      </c>
    </row>
    <row r="298" spans="1:6" ht="22.5" hidden="1" x14ac:dyDescent="0.2">
      <c r="A298" s="118" t="s">
        <v>605</v>
      </c>
      <c r="B298" s="25" t="s">
        <v>255</v>
      </c>
      <c r="C298" s="25" t="s">
        <v>116</v>
      </c>
      <c r="D298" s="25" t="s">
        <v>606</v>
      </c>
      <c r="E298" s="25"/>
      <c r="F298" s="119">
        <v>8008.0080099999996</v>
      </c>
    </row>
    <row r="299" spans="1:6" hidden="1" x14ac:dyDescent="0.2">
      <c r="A299" s="118" t="s">
        <v>607</v>
      </c>
      <c r="B299" s="25" t="s">
        <v>255</v>
      </c>
      <c r="C299" s="25" t="s">
        <v>116</v>
      </c>
      <c r="D299" s="25" t="s">
        <v>608</v>
      </c>
      <c r="E299" s="25"/>
      <c r="F299" s="119">
        <v>8008.0080099999996</v>
      </c>
    </row>
    <row r="300" spans="1:6" hidden="1" x14ac:dyDescent="0.2">
      <c r="A300" s="118" t="s">
        <v>398</v>
      </c>
      <c r="B300" s="25" t="s">
        <v>255</v>
      </c>
      <c r="C300" s="25" t="s">
        <v>116</v>
      </c>
      <c r="D300" s="25" t="s">
        <v>608</v>
      </c>
      <c r="E300" s="25" t="s">
        <v>399</v>
      </c>
      <c r="F300" s="119">
        <v>8008.0080099999996</v>
      </c>
    </row>
    <row r="301" spans="1:6" hidden="1" x14ac:dyDescent="0.2">
      <c r="A301" s="118" t="s">
        <v>609</v>
      </c>
      <c r="B301" s="25" t="s">
        <v>255</v>
      </c>
      <c r="C301" s="25" t="s">
        <v>116</v>
      </c>
      <c r="D301" s="25" t="s">
        <v>610</v>
      </c>
      <c r="E301" s="25"/>
      <c r="F301" s="119">
        <v>0</v>
      </c>
    </row>
    <row r="302" spans="1:6" hidden="1" x14ac:dyDescent="0.2">
      <c r="A302" s="118" t="s">
        <v>398</v>
      </c>
      <c r="B302" s="25" t="s">
        <v>255</v>
      </c>
      <c r="C302" s="25" t="s">
        <v>116</v>
      </c>
      <c r="D302" s="25" t="s">
        <v>610</v>
      </c>
      <c r="E302" s="25" t="s">
        <v>399</v>
      </c>
      <c r="F302" s="119">
        <v>0</v>
      </c>
    </row>
    <row r="303" spans="1:6" x14ac:dyDescent="0.2">
      <c r="A303" s="118" t="s">
        <v>256</v>
      </c>
      <c r="B303" s="25" t="s">
        <v>255</v>
      </c>
      <c r="C303" s="25" t="s">
        <v>199</v>
      </c>
      <c r="D303" s="25"/>
      <c r="E303" s="25"/>
      <c r="F303" s="119">
        <v>23182.246370000001</v>
      </c>
    </row>
    <row r="304" spans="1:6" hidden="1" x14ac:dyDescent="0.2">
      <c r="A304" s="118" t="s">
        <v>331</v>
      </c>
      <c r="B304" s="25" t="s">
        <v>255</v>
      </c>
      <c r="C304" s="25" t="s">
        <v>199</v>
      </c>
      <c r="D304" s="25" t="s">
        <v>332</v>
      </c>
      <c r="E304" s="25"/>
      <c r="F304" s="119">
        <v>22182.246370000001</v>
      </c>
    </row>
    <row r="305" spans="1:6" ht="22.5" hidden="1" x14ac:dyDescent="0.2">
      <c r="A305" s="118" t="s">
        <v>350</v>
      </c>
      <c r="B305" s="25" t="s">
        <v>255</v>
      </c>
      <c r="C305" s="25" t="s">
        <v>199</v>
      </c>
      <c r="D305" s="25" t="s">
        <v>351</v>
      </c>
      <c r="E305" s="25"/>
      <c r="F305" s="119">
        <v>4360.1013700000003</v>
      </c>
    </row>
    <row r="306" spans="1:6" ht="22.5" hidden="1" x14ac:dyDescent="0.2">
      <c r="A306" s="118" t="s">
        <v>123</v>
      </c>
      <c r="B306" s="25" t="s">
        <v>255</v>
      </c>
      <c r="C306" s="25" t="s">
        <v>199</v>
      </c>
      <c r="D306" s="25" t="s">
        <v>352</v>
      </c>
      <c r="E306" s="25"/>
      <c r="F306" s="119">
        <v>3283.85437</v>
      </c>
    </row>
    <row r="307" spans="1:6" hidden="1" x14ac:dyDescent="0.2">
      <c r="A307" s="118" t="s">
        <v>125</v>
      </c>
      <c r="B307" s="25" t="s">
        <v>255</v>
      </c>
      <c r="C307" s="25" t="s">
        <v>199</v>
      </c>
      <c r="D307" s="25" t="s">
        <v>353</v>
      </c>
      <c r="E307" s="25"/>
      <c r="F307" s="119">
        <v>1809.5</v>
      </c>
    </row>
    <row r="308" spans="1:6" hidden="1" x14ac:dyDescent="0.2">
      <c r="A308" s="118" t="s">
        <v>127</v>
      </c>
      <c r="B308" s="25" t="s">
        <v>255</v>
      </c>
      <c r="C308" s="25" t="s">
        <v>199</v>
      </c>
      <c r="D308" s="25" t="s">
        <v>353</v>
      </c>
      <c r="E308" s="25" t="s">
        <v>128</v>
      </c>
      <c r="F308" s="119">
        <v>1389.7850000000001</v>
      </c>
    </row>
    <row r="309" spans="1:6" ht="22.5" hidden="1" x14ac:dyDescent="0.2">
      <c r="A309" s="118" t="s">
        <v>129</v>
      </c>
      <c r="B309" s="25" t="s">
        <v>255</v>
      </c>
      <c r="C309" s="25" t="s">
        <v>199</v>
      </c>
      <c r="D309" s="25" t="s">
        <v>353</v>
      </c>
      <c r="E309" s="25" t="s">
        <v>130</v>
      </c>
      <c r="F309" s="119">
        <v>419.71499999999997</v>
      </c>
    </row>
    <row r="310" spans="1:6" hidden="1" x14ac:dyDescent="0.2">
      <c r="A310" s="118" t="s">
        <v>143</v>
      </c>
      <c r="B310" s="25" t="s">
        <v>255</v>
      </c>
      <c r="C310" s="25" t="s">
        <v>199</v>
      </c>
      <c r="D310" s="25" t="s">
        <v>354</v>
      </c>
      <c r="E310" s="25"/>
      <c r="F310" s="119">
        <v>1306.6643700000002</v>
      </c>
    </row>
    <row r="311" spans="1:6" hidden="1" x14ac:dyDescent="0.2">
      <c r="A311" s="118" t="s">
        <v>145</v>
      </c>
      <c r="B311" s="25" t="s">
        <v>255</v>
      </c>
      <c r="C311" s="25" t="s">
        <v>199</v>
      </c>
      <c r="D311" s="25" t="s">
        <v>354</v>
      </c>
      <c r="E311" s="25" t="s">
        <v>146</v>
      </c>
      <c r="F311" s="119">
        <v>1306.6643700000002</v>
      </c>
    </row>
    <row r="312" spans="1:6" hidden="1" x14ac:dyDescent="0.2">
      <c r="A312" s="118" t="s">
        <v>147</v>
      </c>
      <c r="B312" s="25" t="s">
        <v>255</v>
      </c>
      <c r="C312" s="25" t="s">
        <v>199</v>
      </c>
      <c r="D312" s="25" t="s">
        <v>355</v>
      </c>
      <c r="E312" s="25"/>
      <c r="F312" s="119">
        <v>167.69</v>
      </c>
    </row>
    <row r="313" spans="1:6" hidden="1" x14ac:dyDescent="0.2">
      <c r="A313" s="118" t="s">
        <v>137</v>
      </c>
      <c r="B313" s="25" t="s">
        <v>255</v>
      </c>
      <c r="C313" s="25" t="s">
        <v>199</v>
      </c>
      <c r="D313" s="25" t="s">
        <v>355</v>
      </c>
      <c r="E313" s="25" t="s">
        <v>138</v>
      </c>
      <c r="F313" s="119">
        <v>167.69</v>
      </c>
    </row>
    <row r="314" spans="1:6" hidden="1" x14ac:dyDescent="0.2">
      <c r="A314" s="118" t="s">
        <v>339</v>
      </c>
      <c r="B314" s="25" t="s">
        <v>255</v>
      </c>
      <c r="C314" s="25" t="s">
        <v>199</v>
      </c>
      <c r="D314" s="25" t="s">
        <v>356</v>
      </c>
      <c r="E314" s="25"/>
      <c r="F314" s="119">
        <v>1076.2470000000001</v>
      </c>
    </row>
    <row r="315" spans="1:6" hidden="1" x14ac:dyDescent="0.2">
      <c r="A315" s="118" t="s">
        <v>217</v>
      </c>
      <c r="B315" s="25" t="s">
        <v>255</v>
      </c>
      <c r="C315" s="25" t="s">
        <v>199</v>
      </c>
      <c r="D315" s="25" t="s">
        <v>357</v>
      </c>
      <c r="E315" s="25"/>
      <c r="F315" s="119">
        <v>1026.2470000000001</v>
      </c>
    </row>
    <row r="316" spans="1:6" ht="33.75" hidden="1" x14ac:dyDescent="0.2">
      <c r="A316" s="118" t="s">
        <v>293</v>
      </c>
      <c r="B316" s="25" t="s">
        <v>255</v>
      </c>
      <c r="C316" s="25" t="s">
        <v>199</v>
      </c>
      <c r="D316" s="25" t="s">
        <v>357</v>
      </c>
      <c r="E316" s="25" t="s">
        <v>294</v>
      </c>
      <c r="F316" s="119">
        <v>1026.2470000000001</v>
      </c>
    </row>
    <row r="317" spans="1:6" hidden="1" x14ac:dyDescent="0.2">
      <c r="A317" s="118" t="s">
        <v>147</v>
      </c>
      <c r="B317" s="25" t="s">
        <v>255</v>
      </c>
      <c r="C317" s="25" t="s">
        <v>199</v>
      </c>
      <c r="D317" s="25" t="s">
        <v>358</v>
      </c>
      <c r="E317" s="25"/>
      <c r="F317" s="119">
        <v>50</v>
      </c>
    </row>
    <row r="318" spans="1:6" ht="33.75" hidden="1" x14ac:dyDescent="0.2">
      <c r="A318" s="118" t="s">
        <v>293</v>
      </c>
      <c r="B318" s="25" t="s">
        <v>255</v>
      </c>
      <c r="C318" s="25" t="s">
        <v>199</v>
      </c>
      <c r="D318" s="25" t="s">
        <v>358</v>
      </c>
      <c r="E318" s="25" t="s">
        <v>294</v>
      </c>
      <c r="F318" s="119">
        <v>50</v>
      </c>
    </row>
    <row r="319" spans="1:6" ht="22.5" hidden="1" x14ac:dyDescent="0.2">
      <c r="A319" s="118" t="s">
        <v>333</v>
      </c>
      <c r="B319" s="25" t="s">
        <v>255</v>
      </c>
      <c r="C319" s="25" t="s">
        <v>199</v>
      </c>
      <c r="D319" s="25" t="s">
        <v>334</v>
      </c>
      <c r="E319" s="25"/>
      <c r="F319" s="119">
        <v>17822.145</v>
      </c>
    </row>
    <row r="320" spans="1:6" hidden="1" x14ac:dyDescent="0.2">
      <c r="A320" s="118" t="s">
        <v>339</v>
      </c>
      <c r="B320" s="25" t="s">
        <v>255</v>
      </c>
      <c r="C320" s="25" t="s">
        <v>199</v>
      </c>
      <c r="D320" s="25" t="s">
        <v>340</v>
      </c>
      <c r="E320" s="25"/>
      <c r="F320" s="119">
        <v>17822.145</v>
      </c>
    </row>
    <row r="321" spans="1:6" hidden="1" x14ac:dyDescent="0.2">
      <c r="A321" s="118" t="s">
        <v>217</v>
      </c>
      <c r="B321" s="25" t="s">
        <v>255</v>
      </c>
      <c r="C321" s="25" t="s">
        <v>199</v>
      </c>
      <c r="D321" s="25" t="s">
        <v>341</v>
      </c>
      <c r="E321" s="25"/>
      <c r="F321" s="119">
        <v>17692.145</v>
      </c>
    </row>
    <row r="322" spans="1:6" ht="33.75" hidden="1" x14ac:dyDescent="0.2">
      <c r="A322" s="118" t="s">
        <v>293</v>
      </c>
      <c r="B322" s="25" t="s">
        <v>255</v>
      </c>
      <c r="C322" s="25" t="s">
        <v>199</v>
      </c>
      <c r="D322" s="25" t="s">
        <v>341</v>
      </c>
      <c r="E322" s="25" t="s">
        <v>294</v>
      </c>
      <c r="F322" s="119">
        <v>17692.145</v>
      </c>
    </row>
    <row r="323" spans="1:6" hidden="1" x14ac:dyDescent="0.2">
      <c r="A323" s="118" t="s">
        <v>147</v>
      </c>
      <c r="B323" s="25" t="s">
        <v>255</v>
      </c>
      <c r="C323" s="25" t="s">
        <v>199</v>
      </c>
      <c r="D323" s="25" t="s">
        <v>344</v>
      </c>
      <c r="E323" s="25"/>
      <c r="F323" s="119">
        <v>130</v>
      </c>
    </row>
    <row r="324" spans="1:6" ht="33.75" hidden="1" x14ac:dyDescent="0.2">
      <c r="A324" s="118" t="s">
        <v>293</v>
      </c>
      <c r="B324" s="25" t="s">
        <v>255</v>
      </c>
      <c r="C324" s="25" t="s">
        <v>199</v>
      </c>
      <c r="D324" s="25" t="s">
        <v>344</v>
      </c>
      <c r="E324" s="25" t="s">
        <v>294</v>
      </c>
      <c r="F324" s="119">
        <v>130</v>
      </c>
    </row>
    <row r="325" spans="1:6" hidden="1" x14ac:dyDescent="0.2">
      <c r="A325" s="118" t="s">
        <v>165</v>
      </c>
      <c r="B325" s="25" t="s">
        <v>255</v>
      </c>
      <c r="C325" s="25" t="s">
        <v>199</v>
      </c>
      <c r="D325" s="25" t="s">
        <v>166</v>
      </c>
      <c r="E325" s="25"/>
      <c r="F325" s="119">
        <v>1000</v>
      </c>
    </row>
    <row r="326" spans="1:6" hidden="1" x14ac:dyDescent="0.2">
      <c r="A326" s="118" t="s">
        <v>167</v>
      </c>
      <c r="B326" s="25" t="s">
        <v>255</v>
      </c>
      <c r="C326" s="25" t="s">
        <v>199</v>
      </c>
      <c r="D326" s="25" t="s">
        <v>168</v>
      </c>
      <c r="E326" s="25"/>
      <c r="F326" s="119">
        <v>1000</v>
      </c>
    </row>
    <row r="327" spans="1:6" hidden="1" x14ac:dyDescent="0.2">
      <c r="A327" s="118" t="s">
        <v>257</v>
      </c>
      <c r="B327" s="25" t="s">
        <v>255</v>
      </c>
      <c r="C327" s="25" t="s">
        <v>199</v>
      </c>
      <c r="D327" s="25" t="s">
        <v>258</v>
      </c>
      <c r="E327" s="25"/>
      <c r="F327" s="119">
        <v>1000</v>
      </c>
    </row>
    <row r="328" spans="1:6" hidden="1" x14ac:dyDescent="0.2">
      <c r="A328" s="118" t="s">
        <v>157</v>
      </c>
      <c r="B328" s="25" t="s">
        <v>255</v>
      </c>
      <c r="C328" s="25" t="s">
        <v>199</v>
      </c>
      <c r="D328" s="25" t="s">
        <v>258</v>
      </c>
      <c r="E328" s="25" t="s">
        <v>158</v>
      </c>
      <c r="F328" s="119">
        <v>1000</v>
      </c>
    </row>
    <row r="329" spans="1:6" x14ac:dyDescent="0.2">
      <c r="A329" s="118" t="s">
        <v>259</v>
      </c>
      <c r="B329" s="25" t="s">
        <v>180</v>
      </c>
      <c r="C329" s="25"/>
      <c r="D329" s="25"/>
      <c r="E329" s="25"/>
      <c r="F329" s="119">
        <v>53897.83</v>
      </c>
    </row>
    <row r="330" spans="1:6" x14ac:dyDescent="0.2">
      <c r="A330" s="118" t="s">
        <v>260</v>
      </c>
      <c r="B330" s="25" t="s">
        <v>180</v>
      </c>
      <c r="C330" s="25" t="s">
        <v>199</v>
      </c>
      <c r="D330" s="25"/>
      <c r="E330" s="25"/>
      <c r="F330" s="119">
        <v>52357.83</v>
      </c>
    </row>
    <row r="331" spans="1:6" hidden="1" x14ac:dyDescent="0.2">
      <c r="A331" s="118" t="s">
        <v>229</v>
      </c>
      <c r="B331" s="25" t="s">
        <v>180</v>
      </c>
      <c r="C331" s="25" t="s">
        <v>199</v>
      </c>
      <c r="D331" s="25" t="s">
        <v>230</v>
      </c>
      <c r="E331" s="25"/>
      <c r="F331" s="119">
        <v>15430.541999999999</v>
      </c>
    </row>
    <row r="332" spans="1:6" hidden="1" x14ac:dyDescent="0.2">
      <c r="A332" s="118" t="s">
        <v>261</v>
      </c>
      <c r="B332" s="25" t="s">
        <v>180</v>
      </c>
      <c r="C332" s="25" t="s">
        <v>199</v>
      </c>
      <c r="D332" s="25" t="s">
        <v>262</v>
      </c>
      <c r="E332" s="25"/>
      <c r="F332" s="119">
        <v>15430.541999999999</v>
      </c>
    </row>
    <row r="333" spans="1:6" hidden="1" x14ac:dyDescent="0.2">
      <c r="A333" s="118" t="s">
        <v>263</v>
      </c>
      <c r="B333" s="25" t="s">
        <v>180</v>
      </c>
      <c r="C333" s="25" t="s">
        <v>199</v>
      </c>
      <c r="D333" s="25" t="s">
        <v>264</v>
      </c>
      <c r="E333" s="25"/>
      <c r="F333" s="119">
        <v>15430.541999999999</v>
      </c>
    </row>
    <row r="334" spans="1:6" hidden="1" x14ac:dyDescent="0.2">
      <c r="A334" s="118" t="s">
        <v>265</v>
      </c>
      <c r="B334" s="25" t="s">
        <v>180</v>
      </c>
      <c r="C334" s="25" t="s">
        <v>199</v>
      </c>
      <c r="D334" s="25" t="s">
        <v>264</v>
      </c>
      <c r="E334" s="25" t="s">
        <v>266</v>
      </c>
      <c r="F334" s="119">
        <v>15430.541999999999</v>
      </c>
    </row>
    <row r="335" spans="1:6" ht="22.5" hidden="1" x14ac:dyDescent="0.2">
      <c r="A335" s="118" t="s">
        <v>267</v>
      </c>
      <c r="B335" s="25" t="s">
        <v>180</v>
      </c>
      <c r="C335" s="25" t="s">
        <v>199</v>
      </c>
      <c r="D335" s="25" t="s">
        <v>268</v>
      </c>
      <c r="E335" s="25"/>
      <c r="F335" s="119">
        <v>10381.487999999999</v>
      </c>
    </row>
    <row r="336" spans="1:6" ht="22.5" hidden="1" x14ac:dyDescent="0.2">
      <c r="A336" s="118" t="s">
        <v>269</v>
      </c>
      <c r="B336" s="25" t="s">
        <v>180</v>
      </c>
      <c r="C336" s="25" t="s">
        <v>199</v>
      </c>
      <c r="D336" s="25" t="s">
        <v>270</v>
      </c>
      <c r="E336" s="25"/>
      <c r="F336" s="119">
        <v>10381.487999999999</v>
      </c>
    </row>
    <row r="337" spans="1:6" ht="22.5" hidden="1" x14ac:dyDescent="0.2">
      <c r="A337" s="118" t="s">
        <v>271</v>
      </c>
      <c r="B337" s="25" t="s">
        <v>180</v>
      </c>
      <c r="C337" s="25" t="s">
        <v>199</v>
      </c>
      <c r="D337" s="25" t="s">
        <v>272</v>
      </c>
      <c r="E337" s="25"/>
      <c r="F337" s="119">
        <v>10381.487999999999</v>
      </c>
    </row>
    <row r="338" spans="1:6" ht="22.5" hidden="1" x14ac:dyDescent="0.2">
      <c r="A338" s="118" t="s">
        <v>273</v>
      </c>
      <c r="B338" s="25" t="s">
        <v>180</v>
      </c>
      <c r="C338" s="25" t="s">
        <v>199</v>
      </c>
      <c r="D338" s="25" t="s">
        <v>274</v>
      </c>
      <c r="E338" s="25"/>
      <c r="F338" s="119">
        <v>10381.487999999999</v>
      </c>
    </row>
    <row r="339" spans="1:6" ht="22.5" hidden="1" x14ac:dyDescent="0.2">
      <c r="A339" s="118" t="s">
        <v>275</v>
      </c>
      <c r="B339" s="25" t="s">
        <v>180</v>
      </c>
      <c r="C339" s="25" t="s">
        <v>199</v>
      </c>
      <c r="D339" s="25" t="s">
        <v>274</v>
      </c>
      <c r="E339" s="25" t="s">
        <v>276</v>
      </c>
      <c r="F339" s="119">
        <v>10381.487999999999</v>
      </c>
    </row>
    <row r="340" spans="1:6" ht="22.5" hidden="1" x14ac:dyDescent="0.2">
      <c r="A340" s="118" t="s">
        <v>374</v>
      </c>
      <c r="B340" s="25" t="s">
        <v>180</v>
      </c>
      <c r="C340" s="25" t="s">
        <v>199</v>
      </c>
      <c r="D340" s="25" t="s">
        <v>375</v>
      </c>
      <c r="E340" s="25"/>
      <c r="F340" s="119">
        <v>26545.8</v>
      </c>
    </row>
    <row r="341" spans="1:6" ht="22.5" hidden="1" x14ac:dyDescent="0.2">
      <c r="A341" s="118" t="s">
        <v>376</v>
      </c>
      <c r="B341" s="25" t="s">
        <v>180</v>
      </c>
      <c r="C341" s="25" t="s">
        <v>199</v>
      </c>
      <c r="D341" s="25" t="s">
        <v>377</v>
      </c>
      <c r="E341" s="25"/>
      <c r="F341" s="119">
        <v>26545.8</v>
      </c>
    </row>
    <row r="342" spans="1:6" hidden="1" x14ac:dyDescent="0.2">
      <c r="A342" s="118" t="s">
        <v>395</v>
      </c>
      <c r="B342" s="25" t="s">
        <v>180</v>
      </c>
      <c r="C342" s="25" t="s">
        <v>199</v>
      </c>
      <c r="D342" s="25" t="s">
        <v>396</v>
      </c>
      <c r="E342" s="25"/>
      <c r="F342" s="119">
        <v>26545.8</v>
      </c>
    </row>
    <row r="343" spans="1:6" hidden="1" x14ac:dyDescent="0.2">
      <c r="A343" s="118" t="s">
        <v>395</v>
      </c>
      <c r="B343" s="25" t="s">
        <v>180</v>
      </c>
      <c r="C343" s="25" t="s">
        <v>199</v>
      </c>
      <c r="D343" s="25" t="s">
        <v>397</v>
      </c>
      <c r="E343" s="25"/>
      <c r="F343" s="119">
        <v>26545.8</v>
      </c>
    </row>
    <row r="344" spans="1:6" hidden="1" x14ac:dyDescent="0.2">
      <c r="A344" s="118" t="s">
        <v>398</v>
      </c>
      <c r="B344" s="25" t="s">
        <v>180</v>
      </c>
      <c r="C344" s="25" t="s">
        <v>199</v>
      </c>
      <c r="D344" s="25" t="s">
        <v>397</v>
      </c>
      <c r="E344" s="25" t="s">
        <v>399</v>
      </c>
      <c r="F344" s="119">
        <v>26545.8</v>
      </c>
    </row>
    <row r="345" spans="1:6" x14ac:dyDescent="0.2">
      <c r="A345" s="118" t="s">
        <v>277</v>
      </c>
      <c r="B345" s="25" t="s">
        <v>180</v>
      </c>
      <c r="C345" s="25" t="s">
        <v>118</v>
      </c>
      <c r="D345" s="25"/>
      <c r="E345" s="25"/>
      <c r="F345" s="119">
        <v>1540</v>
      </c>
    </row>
    <row r="346" spans="1:6" hidden="1" x14ac:dyDescent="0.2">
      <c r="A346" s="118" t="s">
        <v>165</v>
      </c>
      <c r="B346" s="25" t="s">
        <v>180</v>
      </c>
      <c r="C346" s="25" t="s">
        <v>118</v>
      </c>
      <c r="D346" s="25" t="s">
        <v>166</v>
      </c>
      <c r="E346" s="25"/>
      <c r="F346" s="119">
        <v>1540</v>
      </c>
    </row>
    <row r="347" spans="1:6" hidden="1" x14ac:dyDescent="0.2">
      <c r="A347" s="118" t="s">
        <v>167</v>
      </c>
      <c r="B347" s="25" t="s">
        <v>180</v>
      </c>
      <c r="C347" s="25" t="s">
        <v>118</v>
      </c>
      <c r="D347" s="25" t="s">
        <v>168</v>
      </c>
      <c r="E347" s="25"/>
      <c r="F347" s="119">
        <v>1540</v>
      </c>
    </row>
    <row r="348" spans="1:6" ht="22.5" hidden="1" x14ac:dyDescent="0.2">
      <c r="A348" s="118" t="s">
        <v>278</v>
      </c>
      <c r="B348" s="25" t="s">
        <v>180</v>
      </c>
      <c r="C348" s="25" t="s">
        <v>118</v>
      </c>
      <c r="D348" s="25" t="s">
        <v>279</v>
      </c>
      <c r="E348" s="25"/>
      <c r="F348" s="119">
        <v>880</v>
      </c>
    </row>
    <row r="349" spans="1:6" hidden="1" x14ac:dyDescent="0.2">
      <c r="A349" s="118" t="s">
        <v>127</v>
      </c>
      <c r="B349" s="25" t="s">
        <v>180</v>
      </c>
      <c r="C349" s="25" t="s">
        <v>118</v>
      </c>
      <c r="D349" s="25" t="s">
        <v>279</v>
      </c>
      <c r="E349" s="25" t="s">
        <v>128</v>
      </c>
      <c r="F349" s="119">
        <v>675.88300000000004</v>
      </c>
    </row>
    <row r="350" spans="1:6" ht="22.5" hidden="1" x14ac:dyDescent="0.2">
      <c r="A350" s="118" t="s">
        <v>129</v>
      </c>
      <c r="B350" s="25" t="s">
        <v>180</v>
      </c>
      <c r="C350" s="25" t="s">
        <v>118</v>
      </c>
      <c r="D350" s="25" t="s">
        <v>279</v>
      </c>
      <c r="E350" s="25" t="s">
        <v>130</v>
      </c>
      <c r="F350" s="119">
        <v>204.11699999999999</v>
      </c>
    </row>
    <row r="351" spans="1:6" hidden="1" x14ac:dyDescent="0.2">
      <c r="A351" s="118" t="s">
        <v>280</v>
      </c>
      <c r="B351" s="25" t="s">
        <v>180</v>
      </c>
      <c r="C351" s="25" t="s">
        <v>118</v>
      </c>
      <c r="D351" s="25" t="s">
        <v>281</v>
      </c>
      <c r="E351" s="25"/>
      <c r="F351" s="119">
        <v>176</v>
      </c>
    </row>
    <row r="352" spans="1:6" hidden="1" x14ac:dyDescent="0.2">
      <c r="A352" s="118" t="s">
        <v>137</v>
      </c>
      <c r="B352" s="25" t="s">
        <v>180</v>
      </c>
      <c r="C352" s="25" t="s">
        <v>118</v>
      </c>
      <c r="D352" s="25" t="s">
        <v>281</v>
      </c>
      <c r="E352" s="25" t="s">
        <v>138</v>
      </c>
      <c r="F352" s="119">
        <v>176</v>
      </c>
    </row>
    <row r="353" spans="1:6" ht="22.5" hidden="1" x14ac:dyDescent="0.2">
      <c r="A353" s="118" t="s">
        <v>282</v>
      </c>
      <c r="B353" s="25" t="s">
        <v>180</v>
      </c>
      <c r="C353" s="25" t="s">
        <v>118</v>
      </c>
      <c r="D353" s="25" t="s">
        <v>283</v>
      </c>
      <c r="E353" s="25"/>
      <c r="F353" s="119">
        <v>440</v>
      </c>
    </row>
    <row r="354" spans="1:6" hidden="1" x14ac:dyDescent="0.2">
      <c r="A354" s="118" t="s">
        <v>127</v>
      </c>
      <c r="B354" s="25" t="s">
        <v>180</v>
      </c>
      <c r="C354" s="25" t="s">
        <v>118</v>
      </c>
      <c r="D354" s="25" t="s">
        <v>283</v>
      </c>
      <c r="E354" s="25" t="s">
        <v>128</v>
      </c>
      <c r="F354" s="119">
        <v>337.94200000000001</v>
      </c>
    </row>
    <row r="355" spans="1:6" ht="22.5" hidden="1" x14ac:dyDescent="0.2">
      <c r="A355" s="118" t="s">
        <v>129</v>
      </c>
      <c r="B355" s="25" t="s">
        <v>180</v>
      </c>
      <c r="C355" s="25" t="s">
        <v>118</v>
      </c>
      <c r="D355" s="25" t="s">
        <v>283</v>
      </c>
      <c r="E355" s="25" t="s">
        <v>130</v>
      </c>
      <c r="F355" s="119">
        <v>102.05800000000001</v>
      </c>
    </row>
    <row r="356" spans="1:6" hidden="1" x14ac:dyDescent="0.2">
      <c r="A356" s="118" t="s">
        <v>284</v>
      </c>
      <c r="B356" s="25" t="s">
        <v>180</v>
      </c>
      <c r="C356" s="25" t="s">
        <v>118</v>
      </c>
      <c r="D356" s="25" t="s">
        <v>285</v>
      </c>
      <c r="E356" s="25"/>
      <c r="F356" s="119">
        <v>44</v>
      </c>
    </row>
    <row r="357" spans="1:6" hidden="1" x14ac:dyDescent="0.2">
      <c r="A357" s="118" t="s">
        <v>137</v>
      </c>
      <c r="B357" s="25" t="s">
        <v>180</v>
      </c>
      <c r="C357" s="25" t="s">
        <v>118</v>
      </c>
      <c r="D357" s="25" t="s">
        <v>285</v>
      </c>
      <c r="E357" s="25" t="s">
        <v>138</v>
      </c>
      <c r="F357" s="119">
        <v>44</v>
      </c>
    </row>
    <row r="358" spans="1:6" x14ac:dyDescent="0.2">
      <c r="A358" s="118" t="s">
        <v>286</v>
      </c>
      <c r="B358" s="25" t="s">
        <v>152</v>
      </c>
      <c r="C358" s="25"/>
      <c r="D358" s="25"/>
      <c r="E358" s="25"/>
      <c r="F358" s="119">
        <v>100</v>
      </c>
    </row>
    <row r="359" spans="1:6" x14ac:dyDescent="0.2">
      <c r="A359" s="118" t="s">
        <v>287</v>
      </c>
      <c r="B359" s="25" t="s">
        <v>152</v>
      </c>
      <c r="C359" s="25" t="s">
        <v>184</v>
      </c>
      <c r="D359" s="25"/>
      <c r="E359" s="25"/>
      <c r="F359" s="119">
        <v>100</v>
      </c>
    </row>
    <row r="360" spans="1:6" hidden="1" x14ac:dyDescent="0.2">
      <c r="A360" s="118" t="s">
        <v>165</v>
      </c>
      <c r="B360" s="25" t="s">
        <v>152</v>
      </c>
      <c r="C360" s="25" t="s">
        <v>184</v>
      </c>
      <c r="D360" s="25" t="s">
        <v>166</v>
      </c>
      <c r="E360" s="25"/>
      <c r="F360" s="119">
        <v>100</v>
      </c>
    </row>
    <row r="361" spans="1:6" hidden="1" x14ac:dyDescent="0.2">
      <c r="A361" s="118" t="s">
        <v>167</v>
      </c>
      <c r="B361" s="25" t="s">
        <v>152</v>
      </c>
      <c r="C361" s="25" t="s">
        <v>184</v>
      </c>
      <c r="D361" s="25" t="s">
        <v>168</v>
      </c>
      <c r="E361" s="25"/>
      <c r="F361" s="119">
        <v>100</v>
      </c>
    </row>
    <row r="362" spans="1:6" hidden="1" x14ac:dyDescent="0.2">
      <c r="A362" s="118" t="s">
        <v>288</v>
      </c>
      <c r="B362" s="25" t="s">
        <v>152</v>
      </c>
      <c r="C362" s="25" t="s">
        <v>184</v>
      </c>
      <c r="D362" s="25" t="s">
        <v>289</v>
      </c>
      <c r="E362" s="25"/>
      <c r="F362" s="119">
        <v>100</v>
      </c>
    </row>
    <row r="363" spans="1:6" hidden="1" x14ac:dyDescent="0.2">
      <c r="A363" s="118" t="s">
        <v>157</v>
      </c>
      <c r="B363" s="25" t="s">
        <v>152</v>
      </c>
      <c r="C363" s="25" t="s">
        <v>184</v>
      </c>
      <c r="D363" s="25" t="s">
        <v>289</v>
      </c>
      <c r="E363" s="25" t="s">
        <v>158</v>
      </c>
      <c r="F363" s="119">
        <v>100</v>
      </c>
    </row>
    <row r="364" spans="1:6" x14ac:dyDescent="0.2">
      <c r="A364" s="118" t="s">
        <v>290</v>
      </c>
      <c r="B364" s="25" t="s">
        <v>238</v>
      </c>
      <c r="C364" s="25"/>
      <c r="D364" s="25"/>
      <c r="E364" s="25"/>
      <c r="F364" s="119">
        <v>6859.0379999999996</v>
      </c>
    </row>
    <row r="365" spans="1:6" x14ac:dyDescent="0.2">
      <c r="A365" s="118" t="s">
        <v>291</v>
      </c>
      <c r="B365" s="25" t="s">
        <v>238</v>
      </c>
      <c r="C365" s="25" t="s">
        <v>171</v>
      </c>
      <c r="D365" s="25"/>
      <c r="E365" s="25"/>
      <c r="F365" s="119">
        <v>6859.0379999999996</v>
      </c>
    </row>
    <row r="366" spans="1:6" hidden="1" x14ac:dyDescent="0.2">
      <c r="A366" s="118" t="s">
        <v>165</v>
      </c>
      <c r="B366" s="25" t="s">
        <v>238</v>
      </c>
      <c r="C366" s="25" t="s">
        <v>171</v>
      </c>
      <c r="D366" s="25" t="s">
        <v>166</v>
      </c>
      <c r="E366" s="25"/>
      <c r="F366" s="119">
        <v>6859.0379999999996</v>
      </c>
    </row>
    <row r="367" spans="1:6" hidden="1" x14ac:dyDescent="0.2">
      <c r="A367" s="118" t="s">
        <v>167</v>
      </c>
      <c r="B367" s="25" t="s">
        <v>238</v>
      </c>
      <c r="C367" s="25" t="s">
        <v>171</v>
      </c>
      <c r="D367" s="25" t="s">
        <v>168</v>
      </c>
      <c r="E367" s="25"/>
      <c r="F367" s="119">
        <v>6859.0379999999996</v>
      </c>
    </row>
    <row r="368" spans="1:6" hidden="1" x14ac:dyDescent="0.2">
      <c r="A368" s="118" t="s">
        <v>217</v>
      </c>
      <c r="B368" s="25" t="s">
        <v>238</v>
      </c>
      <c r="C368" s="25" t="s">
        <v>171</v>
      </c>
      <c r="D368" s="25" t="s">
        <v>292</v>
      </c>
      <c r="E368" s="25"/>
      <c r="F368" s="119">
        <v>5259.0379999999996</v>
      </c>
    </row>
    <row r="369" spans="1:6" ht="33.75" hidden="1" x14ac:dyDescent="0.2">
      <c r="A369" s="118" t="s">
        <v>293</v>
      </c>
      <c r="B369" s="25" t="s">
        <v>238</v>
      </c>
      <c r="C369" s="25" t="s">
        <v>171</v>
      </c>
      <c r="D369" s="25" t="s">
        <v>292</v>
      </c>
      <c r="E369" s="25" t="s">
        <v>294</v>
      </c>
      <c r="F369" s="119">
        <v>5259.0379999999996</v>
      </c>
    </row>
    <row r="370" spans="1:6" hidden="1" x14ac:dyDescent="0.2">
      <c r="A370" s="118" t="s">
        <v>147</v>
      </c>
      <c r="B370" s="25" t="s">
        <v>238</v>
      </c>
      <c r="C370" s="25" t="s">
        <v>171</v>
      </c>
      <c r="D370" s="25" t="s">
        <v>169</v>
      </c>
      <c r="E370" s="25"/>
      <c r="F370" s="119">
        <v>1600</v>
      </c>
    </row>
    <row r="371" spans="1:6" ht="33.75" hidden="1" x14ac:dyDescent="0.2">
      <c r="A371" s="118" t="s">
        <v>293</v>
      </c>
      <c r="B371" s="25" t="s">
        <v>238</v>
      </c>
      <c r="C371" s="25" t="s">
        <v>171</v>
      </c>
      <c r="D371" s="25" t="s">
        <v>169</v>
      </c>
      <c r="E371" s="25" t="s">
        <v>294</v>
      </c>
      <c r="F371" s="119">
        <v>1600</v>
      </c>
    </row>
    <row r="372" spans="1:6" ht="22.5" x14ac:dyDescent="0.2">
      <c r="A372" s="118" t="s">
        <v>188</v>
      </c>
      <c r="B372" s="25" t="s">
        <v>189</v>
      </c>
      <c r="C372" s="25"/>
      <c r="D372" s="25"/>
      <c r="E372" s="25"/>
      <c r="F372" s="119">
        <v>68788.244959999996</v>
      </c>
    </row>
    <row r="373" spans="1:6" ht="22.5" x14ac:dyDescent="0.2">
      <c r="A373" s="118" t="s">
        <v>190</v>
      </c>
      <c r="B373" s="25" t="s">
        <v>189</v>
      </c>
      <c r="C373" s="25" t="s">
        <v>116</v>
      </c>
      <c r="D373" s="25"/>
      <c r="E373" s="25"/>
      <c r="F373" s="119">
        <v>68788.244959999996</v>
      </c>
    </row>
    <row r="374" spans="1:6" ht="22.5" hidden="1" x14ac:dyDescent="0.2">
      <c r="A374" s="118" t="s">
        <v>119</v>
      </c>
      <c r="B374" s="25" t="s">
        <v>189</v>
      </c>
      <c r="C374" s="25" t="s">
        <v>116</v>
      </c>
      <c r="D374" s="25" t="s">
        <v>120</v>
      </c>
      <c r="E374" s="25"/>
      <c r="F374" s="119">
        <v>68788.244959999996</v>
      </c>
    </row>
    <row r="375" spans="1:6" ht="22.5" hidden="1" x14ac:dyDescent="0.2">
      <c r="A375" s="118" t="s">
        <v>121</v>
      </c>
      <c r="B375" s="25" t="s">
        <v>189</v>
      </c>
      <c r="C375" s="25" t="s">
        <v>116</v>
      </c>
      <c r="D375" s="25" t="s">
        <v>122</v>
      </c>
      <c r="E375" s="25"/>
      <c r="F375" s="119">
        <v>68788.244959999996</v>
      </c>
    </row>
    <row r="376" spans="1:6" ht="22.5" hidden="1" x14ac:dyDescent="0.2">
      <c r="A376" s="118" t="s">
        <v>191</v>
      </c>
      <c r="B376" s="25" t="s">
        <v>189</v>
      </c>
      <c r="C376" s="25" t="s">
        <v>116</v>
      </c>
      <c r="D376" s="25" t="s">
        <v>192</v>
      </c>
      <c r="E376" s="25"/>
      <c r="F376" s="119">
        <v>68788.244959999996</v>
      </c>
    </row>
    <row r="377" spans="1:6" hidden="1" x14ac:dyDescent="0.2">
      <c r="A377" s="118" t="s">
        <v>193</v>
      </c>
      <c r="B377" s="25" t="s">
        <v>189</v>
      </c>
      <c r="C377" s="25" t="s">
        <v>116</v>
      </c>
      <c r="D377" s="25" t="s">
        <v>194</v>
      </c>
      <c r="E377" s="25"/>
      <c r="F377" s="119">
        <v>68788.244959999996</v>
      </c>
    </row>
    <row r="378" spans="1:6" hidden="1" x14ac:dyDescent="0.2">
      <c r="A378" s="118" t="s">
        <v>195</v>
      </c>
      <c r="B378" s="25" t="s">
        <v>189</v>
      </c>
      <c r="C378" s="25" t="s">
        <v>116</v>
      </c>
      <c r="D378" s="25" t="s">
        <v>194</v>
      </c>
      <c r="E378" s="25" t="s">
        <v>196</v>
      </c>
      <c r="F378" s="119">
        <v>68788.244959999996</v>
      </c>
    </row>
    <row r="379" spans="1:6" x14ac:dyDescent="0.2">
      <c r="A379" s="118" t="s">
        <v>416</v>
      </c>
      <c r="B379" s="25"/>
      <c r="C379" s="25"/>
      <c r="D379" s="25"/>
      <c r="E379" s="25"/>
      <c r="F379" s="119">
        <v>2344537.4087</v>
      </c>
    </row>
  </sheetData>
  <autoFilter ref="A11:F379">
    <filterColumn colId="3">
      <filters blank="1"/>
    </filterColumn>
  </autoFilter>
  <mergeCells count="5">
    <mergeCell ref="A7:F7"/>
    <mergeCell ref="A9:A10"/>
    <mergeCell ref="B9:E9"/>
    <mergeCell ref="F9:F10"/>
    <mergeCell ref="A6:F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8"/>
  <sheetViews>
    <sheetView showGridLines="0" view="pageBreakPreview" zoomScaleNormal="90" zoomScaleSheetLayoutView="100" workbookViewId="0"/>
  </sheetViews>
  <sheetFormatPr defaultColWidth="9.140625" defaultRowHeight="11.25" x14ac:dyDescent="0.2"/>
  <cols>
    <col min="1" max="1" width="63" style="71" customWidth="1"/>
    <col min="2" max="2" width="6.42578125" style="71" bestFit="1" customWidth="1"/>
    <col min="3" max="3" width="9.140625" style="71"/>
    <col min="4" max="5" width="9.85546875" style="71" customWidth="1"/>
    <col min="6" max="7" width="13.5703125" style="71" customWidth="1"/>
    <col min="8" max="16384" width="9.140625" style="71"/>
  </cols>
  <sheetData>
    <row r="1" spans="1:7" s="65" customFormat="1" ht="10.5" x14ac:dyDescent="0.15">
      <c r="B1" s="72"/>
      <c r="C1" s="72"/>
      <c r="D1" s="72"/>
      <c r="E1" s="72"/>
      <c r="F1" s="72"/>
      <c r="G1" s="68" t="s">
        <v>424</v>
      </c>
    </row>
    <row r="2" spans="1:7" s="65" customFormat="1" ht="10.5" x14ac:dyDescent="0.15">
      <c r="B2" s="72"/>
      <c r="C2" s="72"/>
      <c r="D2" s="72"/>
      <c r="E2" s="72"/>
      <c r="F2" s="72"/>
      <c r="G2" s="3" t="s">
        <v>0</v>
      </c>
    </row>
    <row r="3" spans="1:7" s="65" customFormat="1" ht="10.5" x14ac:dyDescent="0.15">
      <c r="B3" s="72"/>
      <c r="C3" s="72"/>
      <c r="D3" s="72"/>
      <c r="E3" s="72"/>
      <c r="F3" s="72"/>
      <c r="G3" s="3" t="s">
        <v>1</v>
      </c>
    </row>
    <row r="4" spans="1:7" s="65" customFormat="1" ht="10.5" x14ac:dyDescent="0.15">
      <c r="B4" s="72"/>
      <c r="C4" s="72"/>
      <c r="D4" s="72"/>
      <c r="E4" s="72"/>
      <c r="F4" s="72"/>
      <c r="G4" s="3" t="s">
        <v>2</v>
      </c>
    </row>
    <row r="5" spans="1:7" s="65" customFormat="1" ht="10.5" x14ac:dyDescent="0.15">
      <c r="B5" s="72"/>
      <c r="C5" s="72"/>
      <c r="D5" s="72"/>
      <c r="E5" s="72"/>
      <c r="F5" s="72"/>
      <c r="G5" s="6" t="s">
        <v>613</v>
      </c>
    </row>
    <row r="6" spans="1:7" s="65" customFormat="1" ht="10.5" x14ac:dyDescent="0.15">
      <c r="A6" s="157"/>
      <c r="B6" s="157"/>
      <c r="C6" s="157"/>
      <c r="D6" s="157"/>
      <c r="E6" s="157"/>
      <c r="F6" s="157"/>
      <c r="G6" s="157"/>
    </row>
    <row r="7" spans="1:7" s="65" customFormat="1" ht="44.45" customHeight="1" x14ac:dyDescent="0.15">
      <c r="A7" s="158" t="s">
        <v>423</v>
      </c>
      <c r="B7" s="158"/>
      <c r="C7" s="158"/>
      <c r="D7" s="158"/>
      <c r="E7" s="158"/>
      <c r="F7" s="158"/>
      <c r="G7" s="158"/>
    </row>
    <row r="8" spans="1:7" x14ac:dyDescent="0.2">
      <c r="A8" s="116"/>
      <c r="B8" s="116"/>
      <c r="C8" s="116"/>
      <c r="D8" s="116"/>
      <c r="E8" s="116"/>
      <c r="F8" s="122"/>
      <c r="G8" s="122" t="s">
        <v>4</v>
      </c>
    </row>
    <row r="9" spans="1:7" s="73" customFormat="1" x14ac:dyDescent="0.25">
      <c r="A9" s="150" t="s">
        <v>106</v>
      </c>
      <c r="B9" s="150" t="s">
        <v>107</v>
      </c>
      <c r="C9" s="150"/>
      <c r="D9" s="150"/>
      <c r="E9" s="150"/>
      <c r="F9" s="150" t="s">
        <v>418</v>
      </c>
      <c r="G9" s="150" t="s">
        <v>417</v>
      </c>
    </row>
    <row r="10" spans="1:7" s="73" customFormat="1" ht="22.5" x14ac:dyDescent="0.25">
      <c r="A10" s="150"/>
      <c r="B10" s="114" t="s">
        <v>110</v>
      </c>
      <c r="C10" s="114" t="s">
        <v>111</v>
      </c>
      <c r="D10" s="114" t="s">
        <v>112</v>
      </c>
      <c r="E10" s="114" t="s">
        <v>113</v>
      </c>
      <c r="F10" s="150"/>
      <c r="G10" s="150"/>
    </row>
    <row r="11" spans="1:7" s="73" customFormat="1" x14ac:dyDescent="0.25">
      <c r="A11" s="115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  <c r="G11" s="115">
        <v>7</v>
      </c>
    </row>
    <row r="12" spans="1:7" s="73" customFormat="1" x14ac:dyDescent="0.2">
      <c r="A12" s="118" t="s">
        <v>115</v>
      </c>
      <c r="B12" s="25" t="s">
        <v>116</v>
      </c>
      <c r="C12" s="25"/>
      <c r="D12" s="25"/>
      <c r="E12" s="25"/>
      <c r="F12" s="121">
        <v>127240.003</v>
      </c>
      <c r="G12" s="121">
        <v>122247.17825</v>
      </c>
    </row>
    <row r="13" spans="1:7" s="73" customFormat="1" ht="22.5" x14ac:dyDescent="0.2">
      <c r="A13" s="118" t="s">
        <v>402</v>
      </c>
      <c r="B13" s="25" t="s">
        <v>116</v>
      </c>
      <c r="C13" s="25" t="s">
        <v>171</v>
      </c>
      <c r="D13" s="25"/>
      <c r="E13" s="25"/>
      <c r="F13" s="121">
        <v>1214.6869999999999</v>
      </c>
      <c r="G13" s="121">
        <v>1214.6869999999999</v>
      </c>
    </row>
    <row r="14" spans="1:7" s="73" customFormat="1" ht="22.5" x14ac:dyDescent="0.2">
      <c r="A14" s="118" t="s">
        <v>403</v>
      </c>
      <c r="B14" s="25" t="s">
        <v>116</v>
      </c>
      <c r="C14" s="25" t="s">
        <v>171</v>
      </c>
      <c r="D14" s="25" t="s">
        <v>404</v>
      </c>
      <c r="E14" s="25"/>
      <c r="F14" s="121">
        <v>1214.6869999999999</v>
      </c>
      <c r="G14" s="121">
        <v>1214.6869999999999</v>
      </c>
    </row>
    <row r="15" spans="1:7" s="73" customFormat="1" x14ac:dyDescent="0.2">
      <c r="A15" s="118" t="s">
        <v>405</v>
      </c>
      <c r="B15" s="25" t="s">
        <v>116</v>
      </c>
      <c r="C15" s="25" t="s">
        <v>171</v>
      </c>
      <c r="D15" s="25" t="s">
        <v>406</v>
      </c>
      <c r="E15" s="25"/>
      <c r="F15" s="121">
        <v>1214.6869999999999</v>
      </c>
      <c r="G15" s="121">
        <v>1214.6869999999999</v>
      </c>
    </row>
    <row r="16" spans="1:7" s="73" customFormat="1" ht="22.5" x14ac:dyDescent="0.2">
      <c r="A16" s="118" t="s">
        <v>407</v>
      </c>
      <c r="B16" s="25" t="s">
        <v>116</v>
      </c>
      <c r="C16" s="25" t="s">
        <v>171</v>
      </c>
      <c r="D16" s="25" t="s">
        <v>408</v>
      </c>
      <c r="E16" s="25"/>
      <c r="F16" s="121">
        <v>1214.6869999999999</v>
      </c>
      <c r="G16" s="121">
        <v>1214.6869999999999</v>
      </c>
    </row>
    <row r="17" spans="1:7" s="73" customFormat="1" x14ac:dyDescent="0.2">
      <c r="A17" s="118" t="s">
        <v>127</v>
      </c>
      <c r="B17" s="25" t="s">
        <v>116</v>
      </c>
      <c r="C17" s="25" t="s">
        <v>171</v>
      </c>
      <c r="D17" s="25" t="s">
        <v>408</v>
      </c>
      <c r="E17" s="25" t="s">
        <v>128</v>
      </c>
      <c r="F17" s="121">
        <v>932.93899999999996</v>
      </c>
      <c r="G17" s="121">
        <v>932.93899999999996</v>
      </c>
    </row>
    <row r="18" spans="1:7" s="73" customFormat="1" ht="22.5" x14ac:dyDescent="0.2">
      <c r="A18" s="118" t="s">
        <v>129</v>
      </c>
      <c r="B18" s="25" t="s">
        <v>116</v>
      </c>
      <c r="C18" s="25" t="s">
        <v>171</v>
      </c>
      <c r="D18" s="25" t="s">
        <v>408</v>
      </c>
      <c r="E18" s="25" t="s">
        <v>130</v>
      </c>
      <c r="F18" s="121">
        <v>281.74799999999999</v>
      </c>
      <c r="G18" s="121">
        <v>281.74799999999999</v>
      </c>
    </row>
    <row r="19" spans="1:7" s="73" customFormat="1" ht="22.5" x14ac:dyDescent="0.2">
      <c r="A19" s="118" t="s">
        <v>409</v>
      </c>
      <c r="B19" s="25" t="s">
        <v>116</v>
      </c>
      <c r="C19" s="25" t="s">
        <v>173</v>
      </c>
      <c r="D19" s="25"/>
      <c r="E19" s="25"/>
      <c r="F19" s="121">
        <v>2344.71</v>
      </c>
      <c r="G19" s="121">
        <v>2344.71</v>
      </c>
    </row>
    <row r="20" spans="1:7" s="73" customFormat="1" ht="22.5" x14ac:dyDescent="0.2">
      <c r="A20" s="118" t="s">
        <v>403</v>
      </c>
      <c r="B20" s="25" t="s">
        <v>116</v>
      </c>
      <c r="C20" s="25" t="s">
        <v>173</v>
      </c>
      <c r="D20" s="25" t="s">
        <v>404</v>
      </c>
      <c r="E20" s="25"/>
      <c r="F20" s="121">
        <v>2344.71</v>
      </c>
      <c r="G20" s="121">
        <v>2344.71</v>
      </c>
    </row>
    <row r="21" spans="1:7" s="73" customFormat="1" ht="22.5" x14ac:dyDescent="0.2">
      <c r="A21" s="118" t="s">
        <v>410</v>
      </c>
      <c r="B21" s="25" t="s">
        <v>116</v>
      </c>
      <c r="C21" s="25" t="s">
        <v>173</v>
      </c>
      <c r="D21" s="25" t="s">
        <v>411</v>
      </c>
      <c r="E21" s="25"/>
      <c r="F21" s="121">
        <v>2344.71</v>
      </c>
      <c r="G21" s="121">
        <v>2344.71</v>
      </c>
    </row>
    <row r="22" spans="1:7" s="73" customFormat="1" x14ac:dyDescent="0.2">
      <c r="A22" s="118" t="s">
        <v>125</v>
      </c>
      <c r="B22" s="25" t="s">
        <v>116</v>
      </c>
      <c r="C22" s="25" t="s">
        <v>173</v>
      </c>
      <c r="D22" s="25" t="s">
        <v>412</v>
      </c>
      <c r="E22" s="25"/>
      <c r="F22" s="121">
        <v>2344.71</v>
      </c>
      <c r="G22" s="121">
        <v>2344.71</v>
      </c>
    </row>
    <row r="23" spans="1:7" s="73" customFormat="1" x14ac:dyDescent="0.2">
      <c r="A23" s="118" t="s">
        <v>127</v>
      </c>
      <c r="B23" s="25" t="s">
        <v>116</v>
      </c>
      <c r="C23" s="25" t="s">
        <v>173</v>
      </c>
      <c r="D23" s="25" t="s">
        <v>412</v>
      </c>
      <c r="E23" s="25" t="s">
        <v>128</v>
      </c>
      <c r="F23" s="121">
        <v>1800.8520000000001</v>
      </c>
      <c r="G23" s="121">
        <v>1800.8520000000001</v>
      </c>
    </row>
    <row r="24" spans="1:7" s="73" customFormat="1" ht="22.5" x14ac:dyDescent="0.2">
      <c r="A24" s="118" t="s">
        <v>129</v>
      </c>
      <c r="B24" s="25" t="s">
        <v>116</v>
      </c>
      <c r="C24" s="25" t="s">
        <v>173</v>
      </c>
      <c r="D24" s="25" t="s">
        <v>412</v>
      </c>
      <c r="E24" s="25" t="s">
        <v>130</v>
      </c>
      <c r="F24" s="121">
        <v>543.85799999999995</v>
      </c>
      <c r="G24" s="121">
        <v>543.85799999999995</v>
      </c>
    </row>
    <row r="25" spans="1:7" s="73" customFormat="1" ht="22.5" x14ac:dyDescent="0.2">
      <c r="A25" s="118" t="s">
        <v>198</v>
      </c>
      <c r="B25" s="25" t="s">
        <v>116</v>
      </c>
      <c r="C25" s="25" t="s">
        <v>199</v>
      </c>
      <c r="D25" s="25"/>
      <c r="E25" s="25"/>
      <c r="F25" s="121">
        <v>28809.712</v>
      </c>
      <c r="G25" s="121">
        <v>57798.021249999998</v>
      </c>
    </row>
    <row r="26" spans="1:7" s="73" customFormat="1" x14ac:dyDescent="0.2">
      <c r="A26" s="118" t="s">
        <v>200</v>
      </c>
      <c r="B26" s="25" t="s">
        <v>116</v>
      </c>
      <c r="C26" s="25" t="s">
        <v>199</v>
      </c>
      <c r="D26" s="25" t="s">
        <v>201</v>
      </c>
      <c r="E26" s="25"/>
      <c r="F26" s="121">
        <v>28809.712</v>
      </c>
      <c r="G26" s="121">
        <v>57798.021249999998</v>
      </c>
    </row>
    <row r="27" spans="1:7" s="73" customFormat="1" x14ac:dyDescent="0.2">
      <c r="A27" s="118" t="s">
        <v>202</v>
      </c>
      <c r="B27" s="25" t="s">
        <v>116</v>
      </c>
      <c r="C27" s="25" t="s">
        <v>199</v>
      </c>
      <c r="D27" s="25" t="s">
        <v>203</v>
      </c>
      <c r="E27" s="25"/>
      <c r="F27" s="121">
        <v>28809.712</v>
      </c>
      <c r="G27" s="121">
        <v>57798.021249999998</v>
      </c>
    </row>
    <row r="28" spans="1:7" s="73" customFormat="1" x14ac:dyDescent="0.2">
      <c r="A28" s="118" t="s">
        <v>125</v>
      </c>
      <c r="B28" s="25" t="s">
        <v>116</v>
      </c>
      <c r="C28" s="25" t="s">
        <v>199</v>
      </c>
      <c r="D28" s="25" t="s">
        <v>204</v>
      </c>
      <c r="E28" s="25"/>
      <c r="F28" s="121">
        <v>26729.511999999999</v>
      </c>
      <c r="G28" s="121">
        <v>26729.703000000001</v>
      </c>
    </row>
    <row r="29" spans="1:7" s="73" customFormat="1" x14ac:dyDescent="0.2">
      <c r="A29" s="118" t="s">
        <v>127</v>
      </c>
      <c r="B29" s="25" t="s">
        <v>116</v>
      </c>
      <c r="C29" s="25" t="s">
        <v>199</v>
      </c>
      <c r="D29" s="25" t="s">
        <v>204</v>
      </c>
      <c r="E29" s="25" t="s">
        <v>128</v>
      </c>
      <c r="F29" s="121">
        <v>20510.469000000001</v>
      </c>
      <c r="G29" s="121">
        <v>20510.66</v>
      </c>
    </row>
    <row r="30" spans="1:7" s="73" customFormat="1" ht="22.5" x14ac:dyDescent="0.2">
      <c r="A30" s="118" t="s">
        <v>129</v>
      </c>
      <c r="B30" s="25" t="s">
        <v>116</v>
      </c>
      <c r="C30" s="25" t="s">
        <v>199</v>
      </c>
      <c r="D30" s="25" t="s">
        <v>204</v>
      </c>
      <c r="E30" s="25" t="s">
        <v>130</v>
      </c>
      <c r="F30" s="121">
        <v>6219.0429999999997</v>
      </c>
      <c r="G30" s="121">
        <v>6219.0429999999997</v>
      </c>
    </row>
    <row r="31" spans="1:7" s="73" customFormat="1" x14ac:dyDescent="0.2">
      <c r="A31" s="118" t="s">
        <v>135</v>
      </c>
      <c r="B31" s="25" t="s">
        <v>116</v>
      </c>
      <c r="C31" s="25" t="s">
        <v>199</v>
      </c>
      <c r="D31" s="25" t="s">
        <v>206</v>
      </c>
      <c r="E31" s="25"/>
      <c r="F31" s="121">
        <v>0</v>
      </c>
      <c r="G31" s="121">
        <v>28988.11825</v>
      </c>
    </row>
    <row r="32" spans="1:7" s="73" customFormat="1" x14ac:dyDescent="0.2">
      <c r="A32" s="118" t="s">
        <v>137</v>
      </c>
      <c r="B32" s="25" t="s">
        <v>116</v>
      </c>
      <c r="C32" s="25" t="s">
        <v>199</v>
      </c>
      <c r="D32" s="25" t="s">
        <v>206</v>
      </c>
      <c r="E32" s="25" t="s">
        <v>138</v>
      </c>
      <c r="F32" s="121">
        <v>0</v>
      </c>
      <c r="G32" s="121">
        <v>28988.11825</v>
      </c>
    </row>
    <row r="33" spans="1:7" s="73" customFormat="1" x14ac:dyDescent="0.2">
      <c r="A33" s="118" t="s">
        <v>580</v>
      </c>
      <c r="B33" s="25" t="s">
        <v>116</v>
      </c>
      <c r="C33" s="25" t="s">
        <v>199</v>
      </c>
      <c r="D33" s="25" t="s">
        <v>581</v>
      </c>
      <c r="E33" s="25"/>
      <c r="F33" s="121">
        <v>2080.1999999999998</v>
      </c>
      <c r="G33" s="121">
        <v>2080.1999999999998</v>
      </c>
    </row>
    <row r="34" spans="1:7" s="73" customFormat="1" x14ac:dyDescent="0.2">
      <c r="A34" s="118" t="s">
        <v>137</v>
      </c>
      <c r="B34" s="25" t="s">
        <v>116</v>
      </c>
      <c r="C34" s="25" t="s">
        <v>199</v>
      </c>
      <c r="D34" s="25" t="s">
        <v>581</v>
      </c>
      <c r="E34" s="25" t="s">
        <v>138</v>
      </c>
      <c r="F34" s="121">
        <v>2080.1999999999998</v>
      </c>
      <c r="G34" s="121">
        <v>2080.1999999999998</v>
      </c>
    </row>
    <row r="35" spans="1:7" s="73" customFormat="1" x14ac:dyDescent="0.2">
      <c r="A35" s="118" t="s">
        <v>209</v>
      </c>
      <c r="B35" s="25" t="s">
        <v>116</v>
      </c>
      <c r="C35" s="25" t="s">
        <v>184</v>
      </c>
      <c r="D35" s="25"/>
      <c r="E35" s="25"/>
      <c r="F35" s="121">
        <v>183.42699999999999</v>
      </c>
      <c r="G35" s="121">
        <v>3.8580000000000001</v>
      </c>
    </row>
    <row r="36" spans="1:7" s="73" customFormat="1" x14ac:dyDescent="0.2">
      <c r="A36" s="118" t="s">
        <v>210</v>
      </c>
      <c r="B36" s="25" t="s">
        <v>116</v>
      </c>
      <c r="C36" s="25" t="s">
        <v>184</v>
      </c>
      <c r="D36" s="25" t="s">
        <v>211</v>
      </c>
      <c r="E36" s="25"/>
      <c r="F36" s="121">
        <v>183.42699999999999</v>
      </c>
      <c r="G36" s="121">
        <v>3.8580000000000001</v>
      </c>
    </row>
    <row r="37" spans="1:7" s="73" customFormat="1" x14ac:dyDescent="0.2">
      <c r="A37" s="118" t="s">
        <v>210</v>
      </c>
      <c r="B37" s="25" t="s">
        <v>116</v>
      </c>
      <c r="C37" s="25" t="s">
        <v>184</v>
      </c>
      <c r="D37" s="25" t="s">
        <v>212</v>
      </c>
      <c r="E37" s="25"/>
      <c r="F37" s="121">
        <v>183.42699999999999</v>
      </c>
      <c r="G37" s="121">
        <v>3.8580000000000001</v>
      </c>
    </row>
    <row r="38" spans="1:7" s="73" customFormat="1" ht="33.75" x14ac:dyDescent="0.2">
      <c r="A38" s="118" t="s">
        <v>213</v>
      </c>
      <c r="B38" s="25" t="s">
        <v>116</v>
      </c>
      <c r="C38" s="25" t="s">
        <v>184</v>
      </c>
      <c r="D38" s="25" t="s">
        <v>214</v>
      </c>
      <c r="E38" s="25"/>
      <c r="F38" s="121">
        <v>183.42699999999999</v>
      </c>
      <c r="G38" s="121">
        <v>3.8580000000000001</v>
      </c>
    </row>
    <row r="39" spans="1:7" s="73" customFormat="1" x14ac:dyDescent="0.2">
      <c r="A39" s="118" t="s">
        <v>137</v>
      </c>
      <c r="B39" s="25" t="s">
        <v>116</v>
      </c>
      <c r="C39" s="25" t="s">
        <v>184</v>
      </c>
      <c r="D39" s="25" t="s">
        <v>214</v>
      </c>
      <c r="E39" s="25" t="s">
        <v>138</v>
      </c>
      <c r="F39" s="121">
        <v>183.42699999999999</v>
      </c>
      <c r="G39" s="121">
        <v>3.8580000000000001</v>
      </c>
    </row>
    <row r="40" spans="1:7" s="73" customFormat="1" ht="22.5" x14ac:dyDescent="0.2">
      <c r="A40" s="118" t="s">
        <v>117</v>
      </c>
      <c r="B40" s="25" t="s">
        <v>116</v>
      </c>
      <c r="C40" s="25" t="s">
        <v>118</v>
      </c>
      <c r="D40" s="25"/>
      <c r="E40" s="25"/>
      <c r="F40" s="121">
        <v>39280.548999999999</v>
      </c>
      <c r="G40" s="121">
        <v>27197.896000000001</v>
      </c>
    </row>
    <row r="41" spans="1:7" s="73" customFormat="1" ht="22.5" x14ac:dyDescent="0.2">
      <c r="A41" s="118" t="s">
        <v>119</v>
      </c>
      <c r="B41" s="25" t="s">
        <v>116</v>
      </c>
      <c r="C41" s="25" t="s">
        <v>118</v>
      </c>
      <c r="D41" s="25" t="s">
        <v>120</v>
      </c>
      <c r="E41" s="25"/>
      <c r="F41" s="121">
        <v>37455.053</v>
      </c>
      <c r="G41" s="121">
        <v>25372.400000000001</v>
      </c>
    </row>
    <row r="42" spans="1:7" s="73" customFormat="1" ht="22.5" x14ac:dyDescent="0.2">
      <c r="A42" s="118" t="s">
        <v>121</v>
      </c>
      <c r="B42" s="25" t="s">
        <v>116</v>
      </c>
      <c r="C42" s="25" t="s">
        <v>118</v>
      </c>
      <c r="D42" s="25" t="s">
        <v>122</v>
      </c>
      <c r="E42" s="25"/>
      <c r="F42" s="121">
        <v>37455.053</v>
      </c>
      <c r="G42" s="121">
        <v>25372.400000000001</v>
      </c>
    </row>
    <row r="43" spans="1:7" s="73" customFormat="1" ht="22.5" x14ac:dyDescent="0.2">
      <c r="A43" s="118" t="s">
        <v>123</v>
      </c>
      <c r="B43" s="25" t="s">
        <v>116</v>
      </c>
      <c r="C43" s="25" t="s">
        <v>118</v>
      </c>
      <c r="D43" s="25" t="s">
        <v>124</v>
      </c>
      <c r="E43" s="25"/>
      <c r="F43" s="121">
        <v>37455.053</v>
      </c>
      <c r="G43" s="121">
        <v>25372.400000000001</v>
      </c>
    </row>
    <row r="44" spans="1:7" s="73" customFormat="1" x14ac:dyDescent="0.2">
      <c r="A44" s="118" t="s">
        <v>125</v>
      </c>
      <c r="B44" s="25" t="s">
        <v>116</v>
      </c>
      <c r="C44" s="25" t="s">
        <v>118</v>
      </c>
      <c r="D44" s="25" t="s">
        <v>126</v>
      </c>
      <c r="E44" s="25"/>
      <c r="F44" s="121">
        <v>19442.394</v>
      </c>
      <c r="G44" s="121">
        <v>19442.400000000001</v>
      </c>
    </row>
    <row r="45" spans="1:7" s="73" customFormat="1" x14ac:dyDescent="0.2">
      <c r="A45" s="118" t="s">
        <v>127</v>
      </c>
      <c r="B45" s="25" t="s">
        <v>116</v>
      </c>
      <c r="C45" s="25" t="s">
        <v>118</v>
      </c>
      <c r="D45" s="25" t="s">
        <v>126</v>
      </c>
      <c r="E45" s="25" t="s">
        <v>128</v>
      </c>
      <c r="F45" s="121">
        <v>14932.713</v>
      </c>
      <c r="G45" s="121">
        <v>14932.718999999999</v>
      </c>
    </row>
    <row r="46" spans="1:7" s="73" customFormat="1" ht="22.5" x14ac:dyDescent="0.2">
      <c r="A46" s="118" t="s">
        <v>129</v>
      </c>
      <c r="B46" s="25" t="s">
        <v>116</v>
      </c>
      <c r="C46" s="25" t="s">
        <v>118</v>
      </c>
      <c r="D46" s="25" t="s">
        <v>126</v>
      </c>
      <c r="E46" s="25" t="s">
        <v>130</v>
      </c>
      <c r="F46" s="121">
        <v>4509.6809999999996</v>
      </c>
      <c r="G46" s="121">
        <v>4509.6809999999996</v>
      </c>
    </row>
    <row r="47" spans="1:7" s="73" customFormat="1" x14ac:dyDescent="0.2">
      <c r="A47" s="118" t="s">
        <v>135</v>
      </c>
      <c r="B47" s="25" t="s">
        <v>116</v>
      </c>
      <c r="C47" s="25" t="s">
        <v>118</v>
      </c>
      <c r="D47" s="25" t="s">
        <v>136</v>
      </c>
      <c r="E47" s="25"/>
      <c r="F47" s="121">
        <v>12052.647000000001</v>
      </c>
      <c r="G47" s="121">
        <v>0</v>
      </c>
    </row>
    <row r="48" spans="1:7" s="73" customFormat="1" x14ac:dyDescent="0.2">
      <c r="A48" s="118" t="s">
        <v>137</v>
      </c>
      <c r="B48" s="25" t="s">
        <v>116</v>
      </c>
      <c r="C48" s="25" t="s">
        <v>118</v>
      </c>
      <c r="D48" s="25" t="s">
        <v>136</v>
      </c>
      <c r="E48" s="25" t="s">
        <v>138</v>
      </c>
      <c r="F48" s="121">
        <v>12052.647000000001</v>
      </c>
      <c r="G48" s="121">
        <v>0</v>
      </c>
    </row>
    <row r="49" spans="1:7" s="73" customFormat="1" x14ac:dyDescent="0.2">
      <c r="A49" s="118" t="s">
        <v>139</v>
      </c>
      <c r="B49" s="25" t="s">
        <v>116</v>
      </c>
      <c r="C49" s="25" t="s">
        <v>118</v>
      </c>
      <c r="D49" s="25" t="s">
        <v>140</v>
      </c>
      <c r="E49" s="25"/>
      <c r="F49" s="121">
        <v>390</v>
      </c>
      <c r="G49" s="121">
        <v>360</v>
      </c>
    </row>
    <row r="50" spans="1:7" s="73" customFormat="1" x14ac:dyDescent="0.2">
      <c r="A50" s="118" t="s">
        <v>137</v>
      </c>
      <c r="B50" s="25" t="s">
        <v>116</v>
      </c>
      <c r="C50" s="25" t="s">
        <v>118</v>
      </c>
      <c r="D50" s="25" t="s">
        <v>140</v>
      </c>
      <c r="E50" s="25" t="s">
        <v>138</v>
      </c>
      <c r="F50" s="121">
        <v>120</v>
      </c>
      <c r="G50" s="121">
        <v>120</v>
      </c>
    </row>
    <row r="51" spans="1:7" s="73" customFormat="1" x14ac:dyDescent="0.2">
      <c r="A51" s="118" t="s">
        <v>141</v>
      </c>
      <c r="B51" s="25" t="s">
        <v>116</v>
      </c>
      <c r="C51" s="25" t="s">
        <v>118</v>
      </c>
      <c r="D51" s="25" t="s">
        <v>140</v>
      </c>
      <c r="E51" s="25" t="s">
        <v>142</v>
      </c>
      <c r="F51" s="121">
        <v>270</v>
      </c>
      <c r="G51" s="121">
        <v>240</v>
      </c>
    </row>
    <row r="52" spans="1:7" s="73" customFormat="1" x14ac:dyDescent="0.2">
      <c r="A52" s="118" t="s">
        <v>381</v>
      </c>
      <c r="B52" s="25" t="s">
        <v>116</v>
      </c>
      <c r="C52" s="25" t="s">
        <v>118</v>
      </c>
      <c r="D52" s="25" t="s">
        <v>570</v>
      </c>
      <c r="E52" s="25"/>
      <c r="F52" s="121">
        <v>570</v>
      </c>
      <c r="G52" s="121">
        <v>570</v>
      </c>
    </row>
    <row r="53" spans="1:7" s="73" customFormat="1" x14ac:dyDescent="0.2">
      <c r="A53" s="118" t="s">
        <v>137</v>
      </c>
      <c r="B53" s="25" t="s">
        <v>116</v>
      </c>
      <c r="C53" s="25" t="s">
        <v>118</v>
      </c>
      <c r="D53" s="25" t="s">
        <v>570</v>
      </c>
      <c r="E53" s="25" t="s">
        <v>138</v>
      </c>
      <c r="F53" s="121">
        <v>570</v>
      </c>
      <c r="G53" s="121">
        <v>570</v>
      </c>
    </row>
    <row r="54" spans="1:7" s="73" customFormat="1" x14ac:dyDescent="0.2">
      <c r="A54" s="118" t="s">
        <v>147</v>
      </c>
      <c r="B54" s="25" t="s">
        <v>116</v>
      </c>
      <c r="C54" s="25" t="s">
        <v>118</v>
      </c>
      <c r="D54" s="25" t="s">
        <v>148</v>
      </c>
      <c r="E54" s="25"/>
      <c r="F54" s="121">
        <v>5000.0119999999997</v>
      </c>
      <c r="G54" s="121">
        <v>5000</v>
      </c>
    </row>
    <row r="55" spans="1:7" s="73" customFormat="1" x14ac:dyDescent="0.2">
      <c r="A55" s="118" t="s">
        <v>137</v>
      </c>
      <c r="B55" s="25" t="s">
        <v>116</v>
      </c>
      <c r="C55" s="25" t="s">
        <v>118</v>
      </c>
      <c r="D55" s="25" t="s">
        <v>148</v>
      </c>
      <c r="E55" s="25" t="s">
        <v>138</v>
      </c>
      <c r="F55" s="121">
        <v>5000</v>
      </c>
      <c r="G55" s="121">
        <v>5000</v>
      </c>
    </row>
    <row r="56" spans="1:7" s="73" customFormat="1" x14ac:dyDescent="0.2">
      <c r="A56" s="118" t="s">
        <v>361</v>
      </c>
      <c r="B56" s="25" t="s">
        <v>116</v>
      </c>
      <c r="C56" s="25" t="s">
        <v>118</v>
      </c>
      <c r="D56" s="25" t="s">
        <v>362</v>
      </c>
      <c r="E56" s="25"/>
      <c r="F56" s="121">
        <v>1825.4960000000001</v>
      </c>
      <c r="G56" s="121">
        <v>1825.4960000000001</v>
      </c>
    </row>
    <row r="57" spans="1:7" s="73" customFormat="1" x14ac:dyDescent="0.2">
      <c r="A57" s="118" t="s">
        <v>363</v>
      </c>
      <c r="B57" s="25" t="s">
        <v>116</v>
      </c>
      <c r="C57" s="25" t="s">
        <v>118</v>
      </c>
      <c r="D57" s="25" t="s">
        <v>364</v>
      </c>
      <c r="E57" s="25"/>
      <c r="F57" s="121">
        <v>1124.259</v>
      </c>
      <c r="G57" s="121">
        <v>1124.259</v>
      </c>
    </row>
    <row r="58" spans="1:7" s="73" customFormat="1" ht="22.5" x14ac:dyDescent="0.2">
      <c r="A58" s="118" t="s">
        <v>365</v>
      </c>
      <c r="B58" s="25" t="s">
        <v>116</v>
      </c>
      <c r="C58" s="25" t="s">
        <v>118</v>
      </c>
      <c r="D58" s="25" t="s">
        <v>366</v>
      </c>
      <c r="E58" s="25"/>
      <c r="F58" s="121">
        <v>1124.259</v>
      </c>
      <c r="G58" s="121">
        <v>1124.259</v>
      </c>
    </row>
    <row r="59" spans="1:7" s="73" customFormat="1" x14ac:dyDescent="0.2">
      <c r="A59" s="118" t="s">
        <v>127</v>
      </c>
      <c r="B59" s="25" t="s">
        <v>116</v>
      </c>
      <c r="C59" s="25" t="s">
        <v>118</v>
      </c>
      <c r="D59" s="25" t="s">
        <v>366</v>
      </c>
      <c r="E59" s="25" t="s">
        <v>128</v>
      </c>
      <c r="F59" s="121">
        <v>863.48599999999999</v>
      </c>
      <c r="G59" s="121">
        <v>863.48599999999999</v>
      </c>
    </row>
    <row r="60" spans="1:7" s="73" customFormat="1" ht="22.5" x14ac:dyDescent="0.2">
      <c r="A60" s="118" t="s">
        <v>129</v>
      </c>
      <c r="B60" s="25" t="s">
        <v>116</v>
      </c>
      <c r="C60" s="25" t="s">
        <v>118</v>
      </c>
      <c r="D60" s="25" t="s">
        <v>366</v>
      </c>
      <c r="E60" s="25" t="s">
        <v>130</v>
      </c>
      <c r="F60" s="121">
        <v>260.77300000000002</v>
      </c>
      <c r="G60" s="121">
        <v>260.77300000000002</v>
      </c>
    </row>
    <row r="61" spans="1:7" s="73" customFormat="1" x14ac:dyDescent="0.2">
      <c r="A61" s="118" t="s">
        <v>367</v>
      </c>
      <c r="B61" s="25" t="s">
        <v>116</v>
      </c>
      <c r="C61" s="25" t="s">
        <v>118</v>
      </c>
      <c r="D61" s="25" t="s">
        <v>368</v>
      </c>
      <c r="E61" s="25"/>
      <c r="F61" s="121">
        <v>701.23699999999997</v>
      </c>
      <c r="G61" s="121">
        <v>701.23699999999997</v>
      </c>
    </row>
    <row r="62" spans="1:7" s="73" customFormat="1" x14ac:dyDescent="0.2">
      <c r="A62" s="118" t="s">
        <v>125</v>
      </c>
      <c r="B62" s="25" t="s">
        <v>116</v>
      </c>
      <c r="C62" s="25" t="s">
        <v>118</v>
      </c>
      <c r="D62" s="25" t="s">
        <v>369</v>
      </c>
      <c r="E62" s="25"/>
      <c r="F62" s="121">
        <v>701.23699999999997</v>
      </c>
      <c r="G62" s="121">
        <v>701.23699999999997</v>
      </c>
    </row>
    <row r="63" spans="1:7" s="73" customFormat="1" x14ac:dyDescent="0.2">
      <c r="A63" s="118" t="s">
        <v>127</v>
      </c>
      <c r="B63" s="25" t="s">
        <v>116</v>
      </c>
      <c r="C63" s="25" t="s">
        <v>118</v>
      </c>
      <c r="D63" s="25" t="s">
        <v>369</v>
      </c>
      <c r="E63" s="25" t="s">
        <v>128</v>
      </c>
      <c r="F63" s="121">
        <v>538.58500000000004</v>
      </c>
      <c r="G63" s="121">
        <v>538.58500000000004</v>
      </c>
    </row>
    <row r="64" spans="1:7" s="73" customFormat="1" ht="22.5" x14ac:dyDescent="0.2">
      <c r="A64" s="118" t="s">
        <v>129</v>
      </c>
      <c r="B64" s="25" t="s">
        <v>116</v>
      </c>
      <c r="C64" s="25" t="s">
        <v>118</v>
      </c>
      <c r="D64" s="25" t="s">
        <v>369</v>
      </c>
      <c r="E64" s="25" t="s">
        <v>130</v>
      </c>
      <c r="F64" s="121">
        <v>162.65199999999999</v>
      </c>
      <c r="G64" s="121">
        <v>162.65199999999999</v>
      </c>
    </row>
    <row r="65" spans="1:7" s="73" customFormat="1" x14ac:dyDescent="0.2">
      <c r="A65" s="118" t="s">
        <v>151</v>
      </c>
      <c r="B65" s="25" t="s">
        <v>116</v>
      </c>
      <c r="C65" s="25" t="s">
        <v>152</v>
      </c>
      <c r="D65" s="25"/>
      <c r="E65" s="25"/>
      <c r="F65" s="121">
        <v>5328.3</v>
      </c>
      <c r="G65" s="121">
        <v>5328.3</v>
      </c>
    </row>
    <row r="66" spans="1:7" s="73" customFormat="1" ht="22.5" x14ac:dyDescent="0.2">
      <c r="A66" s="118" t="s">
        <v>119</v>
      </c>
      <c r="B66" s="25" t="s">
        <v>116</v>
      </c>
      <c r="C66" s="25" t="s">
        <v>152</v>
      </c>
      <c r="D66" s="25" t="s">
        <v>120</v>
      </c>
      <c r="E66" s="25"/>
      <c r="F66" s="121">
        <v>5328.3</v>
      </c>
      <c r="G66" s="121">
        <v>5328.3</v>
      </c>
    </row>
    <row r="67" spans="1:7" s="73" customFormat="1" ht="22.5" x14ac:dyDescent="0.2">
      <c r="A67" s="118" t="s">
        <v>121</v>
      </c>
      <c r="B67" s="25" t="s">
        <v>116</v>
      </c>
      <c r="C67" s="25" t="s">
        <v>152</v>
      </c>
      <c r="D67" s="25" t="s">
        <v>122</v>
      </c>
      <c r="E67" s="25"/>
      <c r="F67" s="121">
        <v>5328.3</v>
      </c>
      <c r="G67" s="121">
        <v>5328.3</v>
      </c>
    </row>
    <row r="68" spans="1:7" s="73" customFormat="1" ht="45" x14ac:dyDescent="0.2">
      <c r="A68" s="118" t="s">
        <v>153</v>
      </c>
      <c r="B68" s="25" t="s">
        <v>116</v>
      </c>
      <c r="C68" s="25" t="s">
        <v>152</v>
      </c>
      <c r="D68" s="25" t="s">
        <v>154</v>
      </c>
      <c r="E68" s="25"/>
      <c r="F68" s="121">
        <v>5328.3</v>
      </c>
      <c r="G68" s="121">
        <v>5328.3</v>
      </c>
    </row>
    <row r="69" spans="1:7" s="73" customFormat="1" x14ac:dyDescent="0.2">
      <c r="A69" s="118" t="s">
        <v>155</v>
      </c>
      <c r="B69" s="25" t="s">
        <v>116</v>
      </c>
      <c r="C69" s="25" t="s">
        <v>152</v>
      </c>
      <c r="D69" s="25" t="s">
        <v>156</v>
      </c>
      <c r="E69" s="25"/>
      <c r="F69" s="121">
        <v>940</v>
      </c>
      <c r="G69" s="121">
        <v>940</v>
      </c>
    </row>
    <row r="70" spans="1:7" s="73" customFormat="1" x14ac:dyDescent="0.2">
      <c r="A70" s="118" t="s">
        <v>157</v>
      </c>
      <c r="B70" s="25" t="s">
        <v>116</v>
      </c>
      <c r="C70" s="25" t="s">
        <v>152</v>
      </c>
      <c r="D70" s="25" t="s">
        <v>156</v>
      </c>
      <c r="E70" s="25" t="s">
        <v>158</v>
      </c>
      <c r="F70" s="121">
        <v>940</v>
      </c>
      <c r="G70" s="121">
        <v>940</v>
      </c>
    </row>
    <row r="71" spans="1:7" s="73" customFormat="1" ht="22.5" x14ac:dyDescent="0.2">
      <c r="A71" s="118" t="s">
        <v>181</v>
      </c>
      <c r="B71" s="25" t="s">
        <v>116</v>
      </c>
      <c r="C71" s="25" t="s">
        <v>152</v>
      </c>
      <c r="D71" s="25" t="s">
        <v>182</v>
      </c>
      <c r="E71" s="25"/>
      <c r="F71" s="121">
        <v>4388.3</v>
      </c>
      <c r="G71" s="121">
        <v>4388.3</v>
      </c>
    </row>
    <row r="72" spans="1:7" s="73" customFormat="1" x14ac:dyDescent="0.2">
      <c r="A72" s="118" t="s">
        <v>157</v>
      </c>
      <c r="B72" s="25" t="s">
        <v>116</v>
      </c>
      <c r="C72" s="25" t="s">
        <v>152</v>
      </c>
      <c r="D72" s="25" t="s">
        <v>182</v>
      </c>
      <c r="E72" s="25" t="s">
        <v>158</v>
      </c>
      <c r="F72" s="121">
        <v>4388.3</v>
      </c>
      <c r="G72" s="121">
        <v>4388.3</v>
      </c>
    </row>
    <row r="73" spans="1:7" s="73" customFormat="1" x14ac:dyDescent="0.2">
      <c r="A73" s="118" t="s">
        <v>159</v>
      </c>
      <c r="B73" s="25" t="s">
        <v>116</v>
      </c>
      <c r="C73" s="25" t="s">
        <v>160</v>
      </c>
      <c r="D73" s="25"/>
      <c r="E73" s="25"/>
      <c r="F73" s="121">
        <v>50078.618000000002</v>
      </c>
      <c r="G73" s="121">
        <v>28359.705999999998</v>
      </c>
    </row>
    <row r="74" spans="1:7" s="73" customFormat="1" x14ac:dyDescent="0.2">
      <c r="A74" s="118" t="s">
        <v>165</v>
      </c>
      <c r="B74" s="25" t="s">
        <v>116</v>
      </c>
      <c r="C74" s="25" t="s">
        <v>160</v>
      </c>
      <c r="D74" s="25" t="s">
        <v>166</v>
      </c>
      <c r="E74" s="25"/>
      <c r="F74" s="121">
        <v>50078.618000000002</v>
      </c>
      <c r="G74" s="121">
        <v>28359.705999999998</v>
      </c>
    </row>
    <row r="75" spans="1:7" s="73" customFormat="1" x14ac:dyDescent="0.2">
      <c r="A75" s="118" t="s">
        <v>167</v>
      </c>
      <c r="B75" s="25" t="s">
        <v>116</v>
      </c>
      <c r="C75" s="25" t="s">
        <v>160</v>
      </c>
      <c r="D75" s="25" t="s">
        <v>168</v>
      </c>
      <c r="E75" s="25"/>
      <c r="F75" s="121">
        <v>50078.618000000002</v>
      </c>
      <c r="G75" s="121">
        <v>28359.705999999998</v>
      </c>
    </row>
    <row r="76" spans="1:7" s="73" customFormat="1" ht="22.5" x14ac:dyDescent="0.2">
      <c r="A76" s="118" t="s">
        <v>215</v>
      </c>
      <c r="B76" s="25" t="s">
        <v>116</v>
      </c>
      <c r="C76" s="25" t="s">
        <v>160</v>
      </c>
      <c r="D76" s="25" t="s">
        <v>216</v>
      </c>
      <c r="E76" s="25"/>
      <c r="F76" s="121">
        <v>100</v>
      </c>
      <c r="G76" s="121">
        <v>100</v>
      </c>
    </row>
    <row r="77" spans="1:7" s="73" customFormat="1" x14ac:dyDescent="0.2">
      <c r="A77" s="118" t="s">
        <v>137</v>
      </c>
      <c r="B77" s="25" t="s">
        <v>116</v>
      </c>
      <c r="C77" s="25" t="s">
        <v>160</v>
      </c>
      <c r="D77" s="25" t="s">
        <v>216</v>
      </c>
      <c r="E77" s="25" t="s">
        <v>138</v>
      </c>
      <c r="F77" s="121">
        <v>100</v>
      </c>
      <c r="G77" s="121">
        <v>100</v>
      </c>
    </row>
    <row r="78" spans="1:7" s="73" customFormat="1" x14ac:dyDescent="0.2">
      <c r="A78" s="118" t="s">
        <v>573</v>
      </c>
      <c r="B78" s="25" t="s">
        <v>116</v>
      </c>
      <c r="C78" s="25" t="s">
        <v>160</v>
      </c>
      <c r="D78" s="25" t="s">
        <v>574</v>
      </c>
      <c r="E78" s="25"/>
      <c r="F78" s="121">
        <v>22000</v>
      </c>
      <c r="G78" s="121">
        <v>281.08800000000002</v>
      </c>
    </row>
    <row r="79" spans="1:7" s="73" customFormat="1" x14ac:dyDescent="0.2">
      <c r="A79" s="118" t="s">
        <v>157</v>
      </c>
      <c r="B79" s="25" t="s">
        <v>116</v>
      </c>
      <c r="C79" s="25" t="s">
        <v>160</v>
      </c>
      <c r="D79" s="25" t="s">
        <v>574</v>
      </c>
      <c r="E79" s="25" t="s">
        <v>158</v>
      </c>
      <c r="F79" s="121">
        <v>22000</v>
      </c>
      <c r="G79" s="121">
        <v>281.08800000000002</v>
      </c>
    </row>
    <row r="80" spans="1:7" s="73" customFormat="1" x14ac:dyDescent="0.2">
      <c r="A80" s="118" t="s">
        <v>143</v>
      </c>
      <c r="B80" s="25" t="s">
        <v>116</v>
      </c>
      <c r="C80" s="25" t="s">
        <v>160</v>
      </c>
      <c r="D80" s="25" t="s">
        <v>575</v>
      </c>
      <c r="E80" s="25"/>
      <c r="F80" s="121">
        <v>27978.617999999999</v>
      </c>
      <c r="G80" s="121">
        <v>27978.617999999999</v>
      </c>
    </row>
    <row r="81" spans="1:7" s="73" customFormat="1" x14ac:dyDescent="0.2">
      <c r="A81" s="118" t="s">
        <v>157</v>
      </c>
      <c r="B81" s="25" t="s">
        <v>116</v>
      </c>
      <c r="C81" s="25" t="s">
        <v>160</v>
      </c>
      <c r="D81" s="25" t="s">
        <v>575</v>
      </c>
      <c r="E81" s="25" t="s">
        <v>158</v>
      </c>
      <c r="F81" s="121">
        <v>27978.617999999999</v>
      </c>
      <c r="G81" s="121">
        <v>27978.617999999999</v>
      </c>
    </row>
    <row r="82" spans="1:7" s="73" customFormat="1" x14ac:dyDescent="0.2">
      <c r="A82" s="118" t="s">
        <v>170</v>
      </c>
      <c r="B82" s="25" t="s">
        <v>171</v>
      </c>
      <c r="C82" s="25"/>
      <c r="D82" s="25"/>
      <c r="E82" s="25"/>
      <c r="F82" s="121">
        <v>4760.5619999999999</v>
      </c>
      <c r="G82" s="121">
        <v>4924.9210000000003</v>
      </c>
    </row>
    <row r="83" spans="1:7" s="73" customFormat="1" x14ac:dyDescent="0.2">
      <c r="A83" s="118" t="s">
        <v>172</v>
      </c>
      <c r="B83" s="25" t="s">
        <v>171</v>
      </c>
      <c r="C83" s="25" t="s">
        <v>173</v>
      </c>
      <c r="D83" s="25"/>
      <c r="E83" s="25"/>
      <c r="F83" s="121">
        <v>4760.5619999999999</v>
      </c>
      <c r="G83" s="121">
        <v>4924.9210000000003</v>
      </c>
    </row>
    <row r="84" spans="1:7" s="73" customFormat="1" x14ac:dyDescent="0.2">
      <c r="A84" s="118" t="s">
        <v>165</v>
      </c>
      <c r="B84" s="25" t="s">
        <v>171</v>
      </c>
      <c r="C84" s="25" t="s">
        <v>173</v>
      </c>
      <c r="D84" s="25" t="s">
        <v>166</v>
      </c>
      <c r="E84" s="25"/>
      <c r="F84" s="121">
        <v>4760.5619999999999</v>
      </c>
      <c r="G84" s="121">
        <v>4924.9210000000003</v>
      </c>
    </row>
    <row r="85" spans="1:7" s="73" customFormat="1" x14ac:dyDescent="0.2">
      <c r="A85" s="118" t="s">
        <v>167</v>
      </c>
      <c r="B85" s="25" t="s">
        <v>171</v>
      </c>
      <c r="C85" s="25" t="s">
        <v>173</v>
      </c>
      <c r="D85" s="25" t="s">
        <v>168</v>
      </c>
      <c r="E85" s="25"/>
      <c r="F85" s="121">
        <v>4760.5619999999999</v>
      </c>
      <c r="G85" s="121">
        <v>4924.9210000000003</v>
      </c>
    </row>
    <row r="86" spans="1:7" s="73" customFormat="1" ht="33.75" x14ac:dyDescent="0.2">
      <c r="A86" s="118" t="s">
        <v>174</v>
      </c>
      <c r="B86" s="25" t="s">
        <v>171</v>
      </c>
      <c r="C86" s="25" t="s">
        <v>173</v>
      </c>
      <c r="D86" s="25" t="s">
        <v>175</v>
      </c>
      <c r="E86" s="25"/>
      <c r="F86" s="121">
        <v>4760.5619999999999</v>
      </c>
      <c r="G86" s="121">
        <v>4924.9210000000003</v>
      </c>
    </row>
    <row r="87" spans="1:7" s="73" customFormat="1" x14ac:dyDescent="0.2">
      <c r="A87" s="118" t="s">
        <v>176</v>
      </c>
      <c r="B87" s="25" t="s">
        <v>171</v>
      </c>
      <c r="C87" s="25" t="s">
        <v>173</v>
      </c>
      <c r="D87" s="25" t="s">
        <v>175</v>
      </c>
      <c r="E87" s="25" t="s">
        <v>177</v>
      </c>
      <c r="F87" s="121">
        <v>4760.5619999999999</v>
      </c>
      <c r="G87" s="121">
        <v>4924.9210000000003</v>
      </c>
    </row>
    <row r="88" spans="1:7" s="73" customFormat="1" ht="22.5" x14ac:dyDescent="0.2">
      <c r="A88" s="118" t="s">
        <v>178</v>
      </c>
      <c r="B88" s="25" t="s">
        <v>173</v>
      </c>
      <c r="C88" s="25"/>
      <c r="D88" s="25"/>
      <c r="E88" s="25"/>
      <c r="F88" s="121">
        <v>4908.4359999999997</v>
      </c>
      <c r="G88" s="121">
        <v>4908.4359999999997</v>
      </c>
    </row>
    <row r="89" spans="1:7" s="73" customFormat="1" ht="22.5" x14ac:dyDescent="0.2">
      <c r="A89" s="118" t="s">
        <v>179</v>
      </c>
      <c r="B89" s="25" t="s">
        <v>173</v>
      </c>
      <c r="C89" s="25" t="s">
        <v>180</v>
      </c>
      <c r="D89" s="25"/>
      <c r="E89" s="25"/>
      <c r="F89" s="121">
        <v>4908.4359999999997</v>
      </c>
      <c r="G89" s="121">
        <v>4908.4359999999997</v>
      </c>
    </row>
    <row r="90" spans="1:7" s="73" customFormat="1" x14ac:dyDescent="0.2">
      <c r="A90" s="118" t="s">
        <v>165</v>
      </c>
      <c r="B90" s="25" t="s">
        <v>173</v>
      </c>
      <c r="C90" s="25" t="s">
        <v>180</v>
      </c>
      <c r="D90" s="25" t="s">
        <v>166</v>
      </c>
      <c r="E90" s="25"/>
      <c r="F90" s="121">
        <v>4908.4359999999997</v>
      </c>
      <c r="G90" s="121">
        <v>4908.4359999999997</v>
      </c>
    </row>
    <row r="91" spans="1:7" s="73" customFormat="1" x14ac:dyDescent="0.2">
      <c r="A91" s="118" t="s">
        <v>167</v>
      </c>
      <c r="B91" s="25" t="s">
        <v>173</v>
      </c>
      <c r="C91" s="25" t="s">
        <v>180</v>
      </c>
      <c r="D91" s="25" t="s">
        <v>168</v>
      </c>
      <c r="E91" s="25"/>
      <c r="F91" s="121">
        <v>4908.4359999999997</v>
      </c>
      <c r="G91" s="121">
        <v>4908.4359999999997</v>
      </c>
    </row>
    <row r="92" spans="1:7" s="73" customFormat="1" x14ac:dyDescent="0.2">
      <c r="A92" s="118" t="s">
        <v>217</v>
      </c>
      <c r="B92" s="25" t="s">
        <v>173</v>
      </c>
      <c r="C92" s="25" t="s">
        <v>180</v>
      </c>
      <c r="D92" s="25" t="s">
        <v>218</v>
      </c>
      <c r="E92" s="25"/>
      <c r="F92" s="121">
        <v>4908.4359999999997</v>
      </c>
      <c r="G92" s="121">
        <v>4908.4359999999997</v>
      </c>
    </row>
    <row r="93" spans="1:7" s="73" customFormat="1" x14ac:dyDescent="0.2">
      <c r="A93" s="118" t="s">
        <v>217</v>
      </c>
      <c r="B93" s="25" t="s">
        <v>173</v>
      </c>
      <c r="C93" s="25" t="s">
        <v>180</v>
      </c>
      <c r="D93" s="25" t="s">
        <v>218</v>
      </c>
      <c r="E93" s="25" t="s">
        <v>219</v>
      </c>
      <c r="F93" s="121">
        <v>3769.92</v>
      </c>
      <c r="G93" s="121">
        <v>3769.92</v>
      </c>
    </row>
    <row r="94" spans="1:7" s="73" customFormat="1" ht="22.5" x14ac:dyDescent="0.2">
      <c r="A94" s="118" t="s">
        <v>220</v>
      </c>
      <c r="B94" s="25" t="s">
        <v>173</v>
      </c>
      <c r="C94" s="25" t="s">
        <v>180</v>
      </c>
      <c r="D94" s="25" t="s">
        <v>218</v>
      </c>
      <c r="E94" s="25" t="s">
        <v>221</v>
      </c>
      <c r="F94" s="121">
        <v>1138.5160000000001</v>
      </c>
      <c r="G94" s="121">
        <v>1138.5160000000001</v>
      </c>
    </row>
    <row r="95" spans="1:7" s="73" customFormat="1" x14ac:dyDescent="0.2">
      <c r="A95" s="118" t="s">
        <v>223</v>
      </c>
      <c r="B95" s="25" t="s">
        <v>199</v>
      </c>
      <c r="C95" s="25"/>
      <c r="D95" s="25"/>
      <c r="E95" s="25"/>
      <c r="F95" s="121">
        <v>27142.565710000003</v>
      </c>
      <c r="G95" s="121">
        <v>37385.709479999998</v>
      </c>
    </row>
    <row r="96" spans="1:7" s="73" customFormat="1" x14ac:dyDescent="0.2">
      <c r="A96" s="118" t="s">
        <v>227</v>
      </c>
      <c r="B96" s="25" t="s">
        <v>199</v>
      </c>
      <c r="C96" s="25" t="s">
        <v>228</v>
      </c>
      <c r="D96" s="25"/>
      <c r="E96" s="25"/>
      <c r="F96" s="121">
        <v>27142.565710000003</v>
      </c>
      <c r="G96" s="121">
        <v>37385.709479999998</v>
      </c>
    </row>
    <row r="97" spans="1:7" s="73" customFormat="1" x14ac:dyDescent="0.2">
      <c r="A97" s="118" t="s">
        <v>229</v>
      </c>
      <c r="B97" s="25" t="s">
        <v>199</v>
      </c>
      <c r="C97" s="25" t="s">
        <v>228</v>
      </c>
      <c r="D97" s="25" t="s">
        <v>230</v>
      </c>
      <c r="E97" s="25"/>
      <c r="F97" s="121">
        <v>27142.565710000003</v>
      </c>
      <c r="G97" s="121">
        <v>37385.709479999998</v>
      </c>
    </row>
    <row r="98" spans="1:7" s="73" customFormat="1" x14ac:dyDescent="0.2">
      <c r="A98" s="118" t="s">
        <v>231</v>
      </c>
      <c r="B98" s="25" t="s">
        <v>199</v>
      </c>
      <c r="C98" s="25" t="s">
        <v>228</v>
      </c>
      <c r="D98" s="25" t="s">
        <v>232</v>
      </c>
      <c r="E98" s="25"/>
      <c r="F98" s="121">
        <v>27142.565710000003</v>
      </c>
      <c r="G98" s="121">
        <v>37385.709479999998</v>
      </c>
    </row>
    <row r="99" spans="1:7" s="73" customFormat="1" ht="22.5" x14ac:dyDescent="0.2">
      <c r="A99" s="118" t="s">
        <v>233</v>
      </c>
      <c r="B99" s="25" t="s">
        <v>199</v>
      </c>
      <c r="C99" s="25" t="s">
        <v>228</v>
      </c>
      <c r="D99" s="25" t="s">
        <v>234</v>
      </c>
      <c r="E99" s="25"/>
      <c r="F99" s="121">
        <v>27142.565710000003</v>
      </c>
      <c r="G99" s="121">
        <v>37385.709479999998</v>
      </c>
    </row>
    <row r="100" spans="1:7" s="73" customFormat="1" ht="22.5" x14ac:dyDescent="0.2">
      <c r="A100" s="118" t="s">
        <v>235</v>
      </c>
      <c r="B100" s="25" t="s">
        <v>199</v>
      </c>
      <c r="C100" s="25" t="s">
        <v>228</v>
      </c>
      <c r="D100" s="25" t="s">
        <v>234</v>
      </c>
      <c r="E100" s="25" t="s">
        <v>236</v>
      </c>
      <c r="F100" s="121">
        <v>27142.565710000003</v>
      </c>
      <c r="G100" s="121">
        <v>37385.709479999998</v>
      </c>
    </row>
    <row r="101" spans="1:7" s="73" customFormat="1" x14ac:dyDescent="0.2">
      <c r="A101" s="118" t="s">
        <v>183</v>
      </c>
      <c r="B101" s="25" t="s">
        <v>184</v>
      </c>
      <c r="C101" s="25"/>
      <c r="D101" s="25"/>
      <c r="E101" s="25"/>
      <c r="F101" s="121">
        <v>23323.159379999997</v>
      </c>
      <c r="G101" s="121">
        <v>23323.159379999997</v>
      </c>
    </row>
    <row r="102" spans="1:7" s="73" customFormat="1" x14ac:dyDescent="0.2">
      <c r="A102" s="118" t="s">
        <v>185</v>
      </c>
      <c r="B102" s="25" t="s">
        <v>184</v>
      </c>
      <c r="C102" s="25" t="s">
        <v>173</v>
      </c>
      <c r="D102" s="25"/>
      <c r="E102" s="25"/>
      <c r="F102" s="121">
        <v>23323.159379999997</v>
      </c>
      <c r="G102" s="121">
        <v>23323.159379999997</v>
      </c>
    </row>
    <row r="103" spans="1:7" s="73" customFormat="1" x14ac:dyDescent="0.2">
      <c r="A103" s="118" t="s">
        <v>229</v>
      </c>
      <c r="B103" s="25" t="s">
        <v>184</v>
      </c>
      <c r="C103" s="25" t="s">
        <v>173</v>
      </c>
      <c r="D103" s="25" t="s">
        <v>230</v>
      </c>
      <c r="E103" s="25"/>
      <c r="F103" s="121">
        <v>1511.8</v>
      </c>
      <c r="G103" s="121">
        <v>1511.8</v>
      </c>
    </row>
    <row r="104" spans="1:7" s="73" customFormat="1" ht="22.5" x14ac:dyDescent="0.2">
      <c r="A104" s="118" t="s">
        <v>248</v>
      </c>
      <c r="B104" s="25" t="s">
        <v>184</v>
      </c>
      <c r="C104" s="25" t="s">
        <v>173</v>
      </c>
      <c r="D104" s="25" t="s">
        <v>249</v>
      </c>
      <c r="E104" s="25"/>
      <c r="F104" s="121">
        <v>1511.8</v>
      </c>
      <c r="G104" s="121">
        <v>1511.8</v>
      </c>
    </row>
    <row r="105" spans="1:7" s="73" customFormat="1" x14ac:dyDescent="0.2">
      <c r="A105" s="118" t="s">
        <v>250</v>
      </c>
      <c r="B105" s="25" t="s">
        <v>184</v>
      </c>
      <c r="C105" s="25" t="s">
        <v>173</v>
      </c>
      <c r="D105" s="25" t="s">
        <v>251</v>
      </c>
      <c r="E105" s="25"/>
      <c r="F105" s="121">
        <v>1511.8</v>
      </c>
      <c r="G105" s="121">
        <v>1511.8</v>
      </c>
    </row>
    <row r="106" spans="1:7" s="73" customFormat="1" x14ac:dyDescent="0.2">
      <c r="A106" s="118" t="s">
        <v>137</v>
      </c>
      <c r="B106" s="25" t="s">
        <v>184</v>
      </c>
      <c r="C106" s="25" t="s">
        <v>173</v>
      </c>
      <c r="D106" s="25" t="s">
        <v>251</v>
      </c>
      <c r="E106" s="25" t="s">
        <v>138</v>
      </c>
      <c r="F106" s="121">
        <v>1511.8</v>
      </c>
      <c r="G106" s="121">
        <v>1511.8</v>
      </c>
    </row>
    <row r="107" spans="1:7" s="73" customFormat="1" x14ac:dyDescent="0.2">
      <c r="A107" s="118" t="s">
        <v>252</v>
      </c>
      <c r="B107" s="25" t="s">
        <v>184</v>
      </c>
      <c r="C107" s="25" t="s">
        <v>173</v>
      </c>
      <c r="D107" s="25" t="s">
        <v>253</v>
      </c>
      <c r="E107" s="25"/>
      <c r="F107" s="121">
        <v>10905.679689999999</v>
      </c>
      <c r="G107" s="121">
        <v>10905.679689999999</v>
      </c>
    </row>
    <row r="108" spans="1:7" s="73" customFormat="1" ht="22.5" x14ac:dyDescent="0.2">
      <c r="A108" s="118" t="s">
        <v>587</v>
      </c>
      <c r="B108" s="25" t="s">
        <v>184</v>
      </c>
      <c r="C108" s="25" t="s">
        <v>173</v>
      </c>
      <c r="D108" s="25" t="s">
        <v>588</v>
      </c>
      <c r="E108" s="25"/>
      <c r="F108" s="121">
        <v>10905.679689999999</v>
      </c>
      <c r="G108" s="121">
        <v>10905.679689999999</v>
      </c>
    </row>
    <row r="109" spans="1:7" s="73" customFormat="1" x14ac:dyDescent="0.2">
      <c r="A109" s="118" t="s">
        <v>576</v>
      </c>
      <c r="B109" s="25" t="s">
        <v>184</v>
      </c>
      <c r="C109" s="25" t="s">
        <v>173</v>
      </c>
      <c r="D109" s="25" t="s">
        <v>589</v>
      </c>
      <c r="E109" s="25"/>
      <c r="F109" s="121">
        <v>10905.679689999999</v>
      </c>
      <c r="G109" s="121">
        <v>10905.679689999999</v>
      </c>
    </row>
    <row r="110" spans="1:7" s="73" customFormat="1" x14ac:dyDescent="0.2">
      <c r="A110" s="118" t="s">
        <v>137</v>
      </c>
      <c r="B110" s="25" t="s">
        <v>184</v>
      </c>
      <c r="C110" s="25" t="s">
        <v>173</v>
      </c>
      <c r="D110" s="25" t="s">
        <v>589</v>
      </c>
      <c r="E110" s="25" t="s">
        <v>138</v>
      </c>
      <c r="F110" s="121">
        <v>10905.679689999999</v>
      </c>
      <c r="G110" s="121">
        <v>10905.679689999999</v>
      </c>
    </row>
    <row r="111" spans="1:7" s="73" customFormat="1" x14ac:dyDescent="0.2">
      <c r="A111" s="118" t="s">
        <v>165</v>
      </c>
      <c r="B111" s="25" t="s">
        <v>184</v>
      </c>
      <c r="C111" s="25" t="s">
        <v>173</v>
      </c>
      <c r="D111" s="25" t="s">
        <v>166</v>
      </c>
      <c r="E111" s="25"/>
      <c r="F111" s="121">
        <v>10905.679689999999</v>
      </c>
      <c r="G111" s="121">
        <v>10905.679689999999</v>
      </c>
    </row>
    <row r="112" spans="1:7" s="73" customFormat="1" x14ac:dyDescent="0.2">
      <c r="A112" s="118" t="s">
        <v>167</v>
      </c>
      <c r="B112" s="25" t="s">
        <v>184</v>
      </c>
      <c r="C112" s="25" t="s">
        <v>173</v>
      </c>
      <c r="D112" s="25" t="s">
        <v>168</v>
      </c>
      <c r="E112" s="25"/>
      <c r="F112" s="121">
        <v>10905.679689999999</v>
      </c>
      <c r="G112" s="121">
        <v>10905.679689999999</v>
      </c>
    </row>
    <row r="113" spans="1:7" s="73" customFormat="1" x14ac:dyDescent="0.2">
      <c r="A113" s="118" t="s">
        <v>576</v>
      </c>
      <c r="B113" s="25" t="s">
        <v>184</v>
      </c>
      <c r="C113" s="25" t="s">
        <v>173</v>
      </c>
      <c r="D113" s="25" t="s">
        <v>577</v>
      </c>
      <c r="E113" s="25"/>
      <c r="F113" s="121">
        <v>10905.679689999999</v>
      </c>
      <c r="G113" s="121">
        <v>10905.679689999999</v>
      </c>
    </row>
    <row r="114" spans="1:7" s="73" customFormat="1" x14ac:dyDescent="0.2">
      <c r="A114" s="118" t="s">
        <v>576</v>
      </c>
      <c r="B114" s="25" t="s">
        <v>184</v>
      </c>
      <c r="C114" s="25" t="s">
        <v>173</v>
      </c>
      <c r="D114" s="25" t="s">
        <v>578</v>
      </c>
      <c r="E114" s="25"/>
      <c r="F114" s="121">
        <v>10905.679689999999</v>
      </c>
      <c r="G114" s="121">
        <v>10905.679689999999</v>
      </c>
    </row>
    <row r="115" spans="1:7" s="73" customFormat="1" x14ac:dyDescent="0.2">
      <c r="A115" s="118" t="s">
        <v>186</v>
      </c>
      <c r="B115" s="25" t="s">
        <v>184</v>
      </c>
      <c r="C115" s="25" t="s">
        <v>173</v>
      </c>
      <c r="D115" s="25" t="s">
        <v>578</v>
      </c>
      <c r="E115" s="25" t="s">
        <v>187</v>
      </c>
      <c r="F115" s="121">
        <v>10905.679689999999</v>
      </c>
      <c r="G115" s="121">
        <v>10905.679689999999</v>
      </c>
    </row>
    <row r="116" spans="1:7" s="73" customFormat="1" x14ac:dyDescent="0.2">
      <c r="A116" s="118" t="s">
        <v>296</v>
      </c>
      <c r="B116" s="25" t="s">
        <v>297</v>
      </c>
      <c r="C116" s="25"/>
      <c r="D116" s="25"/>
      <c r="E116" s="25"/>
      <c r="F116" s="121">
        <v>1343285.0174100001</v>
      </c>
      <c r="G116" s="121">
        <v>1318034.75893</v>
      </c>
    </row>
    <row r="117" spans="1:7" s="73" customFormat="1" x14ac:dyDescent="0.2">
      <c r="A117" s="118" t="s">
        <v>373</v>
      </c>
      <c r="B117" s="25" t="s">
        <v>297</v>
      </c>
      <c r="C117" s="25" t="s">
        <v>116</v>
      </c>
      <c r="D117" s="25"/>
      <c r="E117" s="25"/>
      <c r="F117" s="121">
        <v>309543.32514999999</v>
      </c>
      <c r="G117" s="121">
        <v>281540.18589999998</v>
      </c>
    </row>
    <row r="118" spans="1:7" s="73" customFormat="1" ht="22.5" x14ac:dyDescent="0.2">
      <c r="A118" s="118" t="s">
        <v>374</v>
      </c>
      <c r="B118" s="25" t="s">
        <v>297</v>
      </c>
      <c r="C118" s="25" t="s">
        <v>116</v>
      </c>
      <c r="D118" s="25" t="s">
        <v>375</v>
      </c>
      <c r="E118" s="25"/>
      <c r="F118" s="121">
        <v>309543.32514999999</v>
      </c>
      <c r="G118" s="121">
        <v>281540.18589999998</v>
      </c>
    </row>
    <row r="119" spans="1:7" s="73" customFormat="1" ht="22.5" x14ac:dyDescent="0.2">
      <c r="A119" s="118" t="s">
        <v>376</v>
      </c>
      <c r="B119" s="25" t="s">
        <v>297</v>
      </c>
      <c r="C119" s="25" t="s">
        <v>116</v>
      </c>
      <c r="D119" s="25" t="s">
        <v>377</v>
      </c>
      <c r="E119" s="25"/>
      <c r="F119" s="121">
        <v>309543.32514999999</v>
      </c>
      <c r="G119" s="121">
        <v>281540.18589999998</v>
      </c>
    </row>
    <row r="120" spans="1:7" s="73" customFormat="1" ht="22.5" x14ac:dyDescent="0.2">
      <c r="A120" s="118" t="s">
        <v>378</v>
      </c>
      <c r="B120" s="25" t="s">
        <v>297</v>
      </c>
      <c r="C120" s="25" t="s">
        <v>116</v>
      </c>
      <c r="D120" s="25" t="s">
        <v>379</v>
      </c>
      <c r="E120" s="25"/>
      <c r="F120" s="121">
        <v>309543.32514999999</v>
      </c>
      <c r="G120" s="121">
        <v>281540.18589999998</v>
      </c>
    </row>
    <row r="121" spans="1:7" s="73" customFormat="1" x14ac:dyDescent="0.2">
      <c r="A121" s="118" t="s">
        <v>217</v>
      </c>
      <c r="B121" s="25" t="s">
        <v>297</v>
      </c>
      <c r="C121" s="25" t="s">
        <v>116</v>
      </c>
      <c r="D121" s="25" t="s">
        <v>380</v>
      </c>
      <c r="E121" s="25"/>
      <c r="F121" s="121">
        <v>295501.30830000003</v>
      </c>
      <c r="G121" s="121">
        <v>261999.89405</v>
      </c>
    </row>
    <row r="122" spans="1:7" s="73" customFormat="1" ht="33.75" x14ac:dyDescent="0.2">
      <c r="A122" s="118" t="s">
        <v>293</v>
      </c>
      <c r="B122" s="25" t="s">
        <v>297</v>
      </c>
      <c r="C122" s="25" t="s">
        <v>116</v>
      </c>
      <c r="D122" s="25" t="s">
        <v>380</v>
      </c>
      <c r="E122" s="25" t="s">
        <v>294</v>
      </c>
      <c r="F122" s="121">
        <v>295501.30830000003</v>
      </c>
      <c r="G122" s="121">
        <v>261999.89405</v>
      </c>
    </row>
    <row r="123" spans="1:7" s="73" customFormat="1" x14ac:dyDescent="0.2">
      <c r="A123" s="118" t="s">
        <v>305</v>
      </c>
      <c r="B123" s="25" t="s">
        <v>297</v>
      </c>
      <c r="C123" s="25" t="s">
        <v>116</v>
      </c>
      <c r="D123" s="25" t="s">
        <v>611</v>
      </c>
      <c r="E123" s="25"/>
      <c r="F123" s="121">
        <v>4176</v>
      </c>
      <c r="G123" s="121">
        <v>4176</v>
      </c>
    </row>
    <row r="124" spans="1:7" s="73" customFormat="1" ht="33.75" x14ac:dyDescent="0.2">
      <c r="A124" s="118" t="s">
        <v>293</v>
      </c>
      <c r="B124" s="25" t="s">
        <v>297</v>
      </c>
      <c r="C124" s="25" t="s">
        <v>116</v>
      </c>
      <c r="D124" s="25" t="s">
        <v>611</v>
      </c>
      <c r="E124" s="25" t="s">
        <v>294</v>
      </c>
      <c r="F124" s="121">
        <v>4176</v>
      </c>
      <c r="G124" s="121">
        <v>4176</v>
      </c>
    </row>
    <row r="125" spans="1:7" s="73" customFormat="1" x14ac:dyDescent="0.2">
      <c r="A125" s="118" t="s">
        <v>139</v>
      </c>
      <c r="B125" s="25" t="s">
        <v>297</v>
      </c>
      <c r="C125" s="25" t="s">
        <v>116</v>
      </c>
      <c r="D125" s="25" t="s">
        <v>384</v>
      </c>
      <c r="E125" s="25"/>
      <c r="F125" s="121">
        <v>0</v>
      </c>
      <c r="G125" s="121">
        <v>7364.2918499999996</v>
      </c>
    </row>
    <row r="126" spans="1:7" s="73" customFormat="1" ht="33.75" x14ac:dyDescent="0.2">
      <c r="A126" s="118" t="s">
        <v>293</v>
      </c>
      <c r="B126" s="25" t="s">
        <v>297</v>
      </c>
      <c r="C126" s="25" t="s">
        <v>116</v>
      </c>
      <c r="D126" s="25" t="s">
        <v>384</v>
      </c>
      <c r="E126" s="25" t="s">
        <v>294</v>
      </c>
      <c r="F126" s="121">
        <v>0</v>
      </c>
      <c r="G126" s="121">
        <v>7364.2918499999996</v>
      </c>
    </row>
    <row r="127" spans="1:7" s="73" customFormat="1" x14ac:dyDescent="0.2">
      <c r="A127" s="118" t="s">
        <v>143</v>
      </c>
      <c r="B127" s="25" t="s">
        <v>297</v>
      </c>
      <c r="C127" s="25" t="s">
        <v>116</v>
      </c>
      <c r="D127" s="25" t="s">
        <v>385</v>
      </c>
      <c r="E127" s="25"/>
      <c r="F127" s="121">
        <v>9866.01685</v>
      </c>
      <c r="G127" s="121">
        <v>8000</v>
      </c>
    </row>
    <row r="128" spans="1:7" s="73" customFormat="1" ht="33.75" x14ac:dyDescent="0.2">
      <c r="A128" s="118" t="s">
        <v>293</v>
      </c>
      <c r="B128" s="25" t="s">
        <v>297</v>
      </c>
      <c r="C128" s="25" t="s">
        <v>116</v>
      </c>
      <c r="D128" s="25" t="s">
        <v>385</v>
      </c>
      <c r="E128" s="25" t="s">
        <v>294</v>
      </c>
      <c r="F128" s="121">
        <v>9866.01685</v>
      </c>
      <c r="G128" s="121">
        <v>8000</v>
      </c>
    </row>
    <row r="129" spans="1:7" s="73" customFormat="1" x14ac:dyDescent="0.2">
      <c r="A129" s="118" t="s">
        <v>298</v>
      </c>
      <c r="B129" s="25" t="s">
        <v>297</v>
      </c>
      <c r="C129" s="25" t="s">
        <v>171</v>
      </c>
      <c r="D129" s="25"/>
      <c r="E129" s="25"/>
      <c r="F129" s="121">
        <v>909641.15898000007</v>
      </c>
      <c r="G129" s="121">
        <v>912394.03975</v>
      </c>
    </row>
    <row r="130" spans="1:7" s="73" customFormat="1" ht="22.5" x14ac:dyDescent="0.2">
      <c r="A130" s="118" t="s">
        <v>267</v>
      </c>
      <c r="B130" s="25" t="s">
        <v>297</v>
      </c>
      <c r="C130" s="25" t="s">
        <v>171</v>
      </c>
      <c r="D130" s="25" t="s">
        <v>268</v>
      </c>
      <c r="E130" s="25"/>
      <c r="F130" s="121">
        <v>909641.15898000007</v>
      </c>
      <c r="G130" s="121">
        <v>912394.03975</v>
      </c>
    </row>
    <row r="131" spans="1:7" s="73" customFormat="1" ht="22.5" x14ac:dyDescent="0.2">
      <c r="A131" s="118" t="s">
        <v>299</v>
      </c>
      <c r="B131" s="25" t="s">
        <v>297</v>
      </c>
      <c r="C131" s="25" t="s">
        <v>171</v>
      </c>
      <c r="D131" s="25" t="s">
        <v>300</v>
      </c>
      <c r="E131" s="25"/>
      <c r="F131" s="121">
        <v>909641.15898000007</v>
      </c>
      <c r="G131" s="121">
        <v>912394.03975</v>
      </c>
    </row>
    <row r="132" spans="1:7" s="73" customFormat="1" ht="22.5" x14ac:dyDescent="0.2">
      <c r="A132" s="118" t="s">
        <v>271</v>
      </c>
      <c r="B132" s="25" t="s">
        <v>297</v>
      </c>
      <c r="C132" s="25" t="s">
        <v>171</v>
      </c>
      <c r="D132" s="25" t="s">
        <v>301</v>
      </c>
      <c r="E132" s="25"/>
      <c r="F132" s="121">
        <v>814530.99089999998</v>
      </c>
      <c r="G132" s="121">
        <v>817199.80703000003</v>
      </c>
    </row>
    <row r="133" spans="1:7" s="73" customFormat="1" x14ac:dyDescent="0.2">
      <c r="A133" s="118" t="s">
        <v>217</v>
      </c>
      <c r="B133" s="25" t="s">
        <v>297</v>
      </c>
      <c r="C133" s="25" t="s">
        <v>171</v>
      </c>
      <c r="D133" s="25" t="s">
        <v>302</v>
      </c>
      <c r="E133" s="25"/>
      <c r="F133" s="121">
        <v>662643.58176999993</v>
      </c>
      <c r="G133" s="121">
        <v>632383.33857000002</v>
      </c>
    </row>
    <row r="134" spans="1:7" s="73" customFormat="1" ht="33.75" x14ac:dyDescent="0.2">
      <c r="A134" s="118" t="s">
        <v>293</v>
      </c>
      <c r="B134" s="25" t="s">
        <v>297</v>
      </c>
      <c r="C134" s="25" t="s">
        <v>171</v>
      </c>
      <c r="D134" s="25" t="s">
        <v>302</v>
      </c>
      <c r="E134" s="25" t="s">
        <v>294</v>
      </c>
      <c r="F134" s="121">
        <v>662643.58176999993</v>
      </c>
      <c r="G134" s="121">
        <v>632383.33857000002</v>
      </c>
    </row>
    <row r="135" spans="1:7" s="73" customFormat="1" x14ac:dyDescent="0.2">
      <c r="A135" s="118" t="s">
        <v>305</v>
      </c>
      <c r="B135" s="25" t="s">
        <v>297</v>
      </c>
      <c r="C135" s="25" t="s">
        <v>171</v>
      </c>
      <c r="D135" s="25" t="s">
        <v>591</v>
      </c>
      <c r="E135" s="25"/>
      <c r="F135" s="121">
        <v>17164.8</v>
      </c>
      <c r="G135" s="121">
        <v>17164.8</v>
      </c>
    </row>
    <row r="136" spans="1:7" s="73" customFormat="1" ht="33.75" x14ac:dyDescent="0.2">
      <c r="A136" s="118" t="s">
        <v>293</v>
      </c>
      <c r="B136" s="25" t="s">
        <v>297</v>
      </c>
      <c r="C136" s="25" t="s">
        <v>171</v>
      </c>
      <c r="D136" s="25" t="s">
        <v>591</v>
      </c>
      <c r="E136" s="25" t="s">
        <v>294</v>
      </c>
      <c r="F136" s="121">
        <v>17164.8</v>
      </c>
      <c r="G136" s="121">
        <v>17164.8</v>
      </c>
    </row>
    <row r="137" spans="1:7" s="73" customFormat="1" x14ac:dyDescent="0.2">
      <c r="A137" s="118" t="s">
        <v>139</v>
      </c>
      <c r="B137" s="25" t="s">
        <v>297</v>
      </c>
      <c r="C137" s="25" t="s">
        <v>171</v>
      </c>
      <c r="D137" s="25" t="s">
        <v>306</v>
      </c>
      <c r="E137" s="25"/>
      <c r="F137" s="121">
        <v>28411.307000000001</v>
      </c>
      <c r="G137" s="121">
        <v>28411.307000000001</v>
      </c>
    </row>
    <row r="138" spans="1:7" s="73" customFormat="1" ht="33.75" x14ac:dyDescent="0.2">
      <c r="A138" s="118" t="s">
        <v>293</v>
      </c>
      <c r="B138" s="25" t="s">
        <v>297</v>
      </c>
      <c r="C138" s="25" t="s">
        <v>171</v>
      </c>
      <c r="D138" s="25" t="s">
        <v>306</v>
      </c>
      <c r="E138" s="25" t="s">
        <v>294</v>
      </c>
      <c r="F138" s="121">
        <v>28411.307000000001</v>
      </c>
      <c r="G138" s="121">
        <v>28411.307000000001</v>
      </c>
    </row>
    <row r="139" spans="1:7" s="73" customFormat="1" x14ac:dyDescent="0.2">
      <c r="A139" s="118" t="s">
        <v>143</v>
      </c>
      <c r="B139" s="25" t="s">
        <v>297</v>
      </c>
      <c r="C139" s="25" t="s">
        <v>171</v>
      </c>
      <c r="D139" s="25" t="s">
        <v>307</v>
      </c>
      <c r="E139" s="25"/>
      <c r="F139" s="121">
        <v>37431.954760000001</v>
      </c>
      <c r="G139" s="121">
        <v>37442.860430000001</v>
      </c>
    </row>
    <row r="140" spans="1:7" s="73" customFormat="1" ht="33.75" x14ac:dyDescent="0.2">
      <c r="A140" s="118" t="s">
        <v>293</v>
      </c>
      <c r="B140" s="25" t="s">
        <v>297</v>
      </c>
      <c r="C140" s="25" t="s">
        <v>171</v>
      </c>
      <c r="D140" s="25" t="s">
        <v>307</v>
      </c>
      <c r="E140" s="25" t="s">
        <v>294</v>
      </c>
      <c r="F140" s="121">
        <v>37431.954760000001</v>
      </c>
      <c r="G140" s="121">
        <v>37442.860430000001</v>
      </c>
    </row>
    <row r="141" spans="1:7" s="73" customFormat="1" x14ac:dyDescent="0.2">
      <c r="A141" s="118" t="s">
        <v>147</v>
      </c>
      <c r="B141" s="25" t="s">
        <v>297</v>
      </c>
      <c r="C141" s="25" t="s">
        <v>171</v>
      </c>
      <c r="D141" s="25" t="s">
        <v>308</v>
      </c>
      <c r="E141" s="25"/>
      <c r="F141" s="121">
        <v>0</v>
      </c>
      <c r="G141" s="121">
        <v>31349.843129999997</v>
      </c>
    </row>
    <row r="142" spans="1:7" s="73" customFormat="1" ht="33.75" x14ac:dyDescent="0.2">
      <c r="A142" s="118" t="s">
        <v>293</v>
      </c>
      <c r="B142" s="25" t="s">
        <v>297</v>
      </c>
      <c r="C142" s="25" t="s">
        <v>171</v>
      </c>
      <c r="D142" s="25" t="s">
        <v>308</v>
      </c>
      <c r="E142" s="25" t="s">
        <v>294</v>
      </c>
      <c r="F142" s="121">
        <v>0</v>
      </c>
      <c r="G142" s="121">
        <v>31349.843129999997</v>
      </c>
    </row>
    <row r="143" spans="1:7" s="73" customFormat="1" ht="22.5" x14ac:dyDescent="0.2">
      <c r="A143" s="118" t="s">
        <v>592</v>
      </c>
      <c r="B143" s="25" t="s">
        <v>297</v>
      </c>
      <c r="C143" s="25" t="s">
        <v>171</v>
      </c>
      <c r="D143" s="25" t="s">
        <v>593</v>
      </c>
      <c r="E143" s="25"/>
      <c r="F143" s="121">
        <v>68879.347370000003</v>
      </c>
      <c r="G143" s="121">
        <v>70447.657900000006</v>
      </c>
    </row>
    <row r="144" spans="1:7" s="73" customFormat="1" ht="33.75" x14ac:dyDescent="0.2">
      <c r="A144" s="118" t="s">
        <v>293</v>
      </c>
      <c r="B144" s="25" t="s">
        <v>297</v>
      </c>
      <c r="C144" s="25" t="s">
        <v>171</v>
      </c>
      <c r="D144" s="25" t="s">
        <v>593</v>
      </c>
      <c r="E144" s="25" t="s">
        <v>294</v>
      </c>
      <c r="F144" s="121">
        <v>68879.347370000003</v>
      </c>
      <c r="G144" s="121">
        <v>70447.657900000006</v>
      </c>
    </row>
    <row r="145" spans="1:7" s="73" customFormat="1" ht="22.5" x14ac:dyDescent="0.2">
      <c r="A145" s="118" t="s">
        <v>594</v>
      </c>
      <c r="B145" s="25" t="s">
        <v>297</v>
      </c>
      <c r="C145" s="25" t="s">
        <v>171</v>
      </c>
      <c r="D145" s="25" t="s">
        <v>595</v>
      </c>
      <c r="E145" s="25"/>
      <c r="F145" s="121">
        <v>95110.168080000003</v>
      </c>
      <c r="G145" s="121">
        <v>95194.23272</v>
      </c>
    </row>
    <row r="146" spans="1:7" s="73" customFormat="1" ht="22.5" x14ac:dyDescent="0.2">
      <c r="A146" s="118" t="s">
        <v>596</v>
      </c>
      <c r="B146" s="25" t="s">
        <v>297</v>
      </c>
      <c r="C146" s="25" t="s">
        <v>171</v>
      </c>
      <c r="D146" s="25" t="s">
        <v>597</v>
      </c>
      <c r="E146" s="25"/>
      <c r="F146" s="121">
        <v>1718.64</v>
      </c>
      <c r="G146" s="121">
        <v>1718.64</v>
      </c>
    </row>
    <row r="147" spans="1:7" s="73" customFormat="1" ht="33.75" x14ac:dyDescent="0.2">
      <c r="A147" s="118" t="s">
        <v>293</v>
      </c>
      <c r="B147" s="25" t="s">
        <v>297</v>
      </c>
      <c r="C147" s="25" t="s">
        <v>171</v>
      </c>
      <c r="D147" s="25" t="s">
        <v>597</v>
      </c>
      <c r="E147" s="25" t="s">
        <v>294</v>
      </c>
      <c r="F147" s="121">
        <v>1718.64</v>
      </c>
      <c r="G147" s="121">
        <v>1718.64</v>
      </c>
    </row>
    <row r="148" spans="1:7" s="73" customFormat="1" ht="33.75" x14ac:dyDescent="0.2">
      <c r="A148" s="118" t="s">
        <v>598</v>
      </c>
      <c r="B148" s="25" t="s">
        <v>297</v>
      </c>
      <c r="C148" s="25" t="s">
        <v>171</v>
      </c>
      <c r="D148" s="25" t="s">
        <v>599</v>
      </c>
      <c r="E148" s="25"/>
      <c r="F148" s="121">
        <v>4647.2080800000003</v>
      </c>
      <c r="G148" s="121">
        <v>4731.2727199999999</v>
      </c>
    </row>
    <row r="149" spans="1:7" s="73" customFormat="1" ht="33.75" x14ac:dyDescent="0.2">
      <c r="A149" s="118" t="s">
        <v>293</v>
      </c>
      <c r="B149" s="25" t="s">
        <v>297</v>
      </c>
      <c r="C149" s="25" t="s">
        <v>171</v>
      </c>
      <c r="D149" s="25" t="s">
        <v>599</v>
      </c>
      <c r="E149" s="25" t="s">
        <v>294</v>
      </c>
      <c r="F149" s="121">
        <v>4647.2080800000003</v>
      </c>
      <c r="G149" s="121">
        <v>4731.2727199999999</v>
      </c>
    </row>
    <row r="150" spans="1:7" s="73" customFormat="1" ht="22.5" x14ac:dyDescent="0.2">
      <c r="A150" s="118" t="s">
        <v>600</v>
      </c>
      <c r="B150" s="25" t="s">
        <v>297</v>
      </c>
      <c r="C150" s="25" t="s">
        <v>171</v>
      </c>
      <c r="D150" s="25" t="s">
        <v>601</v>
      </c>
      <c r="E150" s="25"/>
      <c r="F150" s="121">
        <v>88744.320000000007</v>
      </c>
      <c r="G150" s="121">
        <v>88744.320000000007</v>
      </c>
    </row>
    <row r="151" spans="1:7" s="73" customFormat="1" ht="33.75" x14ac:dyDescent="0.2">
      <c r="A151" s="118" t="s">
        <v>293</v>
      </c>
      <c r="B151" s="25" t="s">
        <v>297</v>
      </c>
      <c r="C151" s="25" t="s">
        <v>171</v>
      </c>
      <c r="D151" s="25" t="s">
        <v>601</v>
      </c>
      <c r="E151" s="25" t="s">
        <v>294</v>
      </c>
      <c r="F151" s="121">
        <v>88744.320000000007</v>
      </c>
      <c r="G151" s="121">
        <v>88744.320000000007</v>
      </c>
    </row>
    <row r="152" spans="1:7" s="73" customFormat="1" x14ac:dyDescent="0.2">
      <c r="A152" s="118" t="s">
        <v>309</v>
      </c>
      <c r="B152" s="25" t="s">
        <v>297</v>
      </c>
      <c r="C152" s="25" t="s">
        <v>173</v>
      </c>
      <c r="D152" s="25"/>
      <c r="E152" s="25"/>
      <c r="F152" s="121">
        <v>105722.53182999999</v>
      </c>
      <c r="G152" s="121">
        <v>105722.53182999999</v>
      </c>
    </row>
    <row r="153" spans="1:7" s="73" customFormat="1" ht="22.5" x14ac:dyDescent="0.2">
      <c r="A153" s="118" t="s">
        <v>267</v>
      </c>
      <c r="B153" s="25" t="s">
        <v>297</v>
      </c>
      <c r="C153" s="25" t="s">
        <v>173</v>
      </c>
      <c r="D153" s="25" t="s">
        <v>268</v>
      </c>
      <c r="E153" s="25"/>
      <c r="F153" s="121">
        <v>87939.519739999989</v>
      </c>
      <c r="G153" s="121">
        <v>87939.519739999989</v>
      </c>
    </row>
    <row r="154" spans="1:7" s="73" customFormat="1" ht="22.5" x14ac:dyDescent="0.2">
      <c r="A154" s="118" t="s">
        <v>299</v>
      </c>
      <c r="B154" s="25" t="s">
        <v>297</v>
      </c>
      <c r="C154" s="25" t="s">
        <v>173</v>
      </c>
      <c r="D154" s="25" t="s">
        <v>300</v>
      </c>
      <c r="E154" s="25"/>
      <c r="F154" s="121">
        <v>87939.519739999989</v>
      </c>
      <c r="G154" s="121">
        <v>87939.519739999989</v>
      </c>
    </row>
    <row r="155" spans="1:7" s="73" customFormat="1" ht="22.5" x14ac:dyDescent="0.2">
      <c r="A155" s="118" t="s">
        <v>310</v>
      </c>
      <c r="B155" s="25" t="s">
        <v>297</v>
      </c>
      <c r="C155" s="25" t="s">
        <v>173</v>
      </c>
      <c r="D155" s="25" t="s">
        <v>311</v>
      </c>
      <c r="E155" s="25"/>
      <c r="F155" s="121">
        <v>87939.519739999989</v>
      </c>
      <c r="G155" s="121">
        <v>87939.519739999989</v>
      </c>
    </row>
    <row r="156" spans="1:7" s="73" customFormat="1" x14ac:dyDescent="0.2">
      <c r="A156" s="118" t="s">
        <v>305</v>
      </c>
      <c r="B156" s="25" t="s">
        <v>297</v>
      </c>
      <c r="C156" s="25" t="s">
        <v>173</v>
      </c>
      <c r="D156" s="25" t="s">
        <v>602</v>
      </c>
      <c r="E156" s="25"/>
      <c r="F156" s="121">
        <v>1267.2</v>
      </c>
      <c r="G156" s="121">
        <v>1267.2</v>
      </c>
    </row>
    <row r="157" spans="1:7" s="73" customFormat="1" ht="33.75" x14ac:dyDescent="0.2">
      <c r="A157" s="118" t="s">
        <v>293</v>
      </c>
      <c r="B157" s="25" t="s">
        <v>297</v>
      </c>
      <c r="C157" s="25" t="s">
        <v>173</v>
      </c>
      <c r="D157" s="25" t="s">
        <v>602</v>
      </c>
      <c r="E157" s="25" t="s">
        <v>294</v>
      </c>
      <c r="F157" s="121">
        <v>1267.2</v>
      </c>
      <c r="G157" s="121">
        <v>1267.2</v>
      </c>
    </row>
    <row r="158" spans="1:7" s="73" customFormat="1" x14ac:dyDescent="0.2">
      <c r="A158" s="118" t="s">
        <v>217</v>
      </c>
      <c r="B158" s="25" t="s">
        <v>297</v>
      </c>
      <c r="C158" s="25" t="s">
        <v>173</v>
      </c>
      <c r="D158" s="25" t="s">
        <v>312</v>
      </c>
      <c r="E158" s="25"/>
      <c r="F158" s="121">
        <v>86672.319739999992</v>
      </c>
      <c r="G158" s="121">
        <v>86672.319739999992</v>
      </c>
    </row>
    <row r="159" spans="1:7" s="73" customFormat="1" ht="33.75" x14ac:dyDescent="0.2">
      <c r="A159" s="118" t="s">
        <v>293</v>
      </c>
      <c r="B159" s="25" t="s">
        <v>297</v>
      </c>
      <c r="C159" s="25" t="s">
        <v>173</v>
      </c>
      <c r="D159" s="25" t="s">
        <v>312</v>
      </c>
      <c r="E159" s="25" t="s">
        <v>294</v>
      </c>
      <c r="F159" s="121">
        <v>86672.319739999992</v>
      </c>
      <c r="G159" s="121">
        <v>86672.319739999992</v>
      </c>
    </row>
    <row r="160" spans="1:7" s="73" customFormat="1" ht="22.5" x14ac:dyDescent="0.2">
      <c r="A160" s="118" t="s">
        <v>331</v>
      </c>
      <c r="B160" s="25" t="s">
        <v>297</v>
      </c>
      <c r="C160" s="25" t="s">
        <v>173</v>
      </c>
      <c r="D160" s="25" t="s">
        <v>332</v>
      </c>
      <c r="E160" s="25"/>
      <c r="F160" s="121">
        <v>17783.01209</v>
      </c>
      <c r="G160" s="121">
        <v>17783.01209</v>
      </c>
    </row>
    <row r="161" spans="1:7" s="73" customFormat="1" ht="22.5" x14ac:dyDescent="0.2">
      <c r="A161" s="118" t="s">
        <v>333</v>
      </c>
      <c r="B161" s="25" t="s">
        <v>297</v>
      </c>
      <c r="C161" s="25" t="s">
        <v>173</v>
      </c>
      <c r="D161" s="25" t="s">
        <v>334</v>
      </c>
      <c r="E161" s="25"/>
      <c r="F161" s="121">
        <v>17783.01209</v>
      </c>
      <c r="G161" s="121">
        <v>17783.01209</v>
      </c>
    </row>
    <row r="162" spans="1:7" s="73" customFormat="1" ht="22.5" x14ac:dyDescent="0.2">
      <c r="A162" s="118" t="s">
        <v>310</v>
      </c>
      <c r="B162" s="25" t="s">
        <v>297</v>
      </c>
      <c r="C162" s="25" t="s">
        <v>173</v>
      </c>
      <c r="D162" s="25" t="s">
        <v>335</v>
      </c>
      <c r="E162" s="25"/>
      <c r="F162" s="121">
        <v>17783.01209</v>
      </c>
      <c r="G162" s="121">
        <v>17783.01209</v>
      </c>
    </row>
    <row r="163" spans="1:7" s="73" customFormat="1" x14ac:dyDescent="0.2">
      <c r="A163" s="118" t="s">
        <v>305</v>
      </c>
      <c r="B163" s="25" t="s">
        <v>297</v>
      </c>
      <c r="C163" s="25" t="s">
        <v>173</v>
      </c>
      <c r="D163" s="25" t="s">
        <v>604</v>
      </c>
      <c r="E163" s="25"/>
      <c r="F163" s="121">
        <v>288</v>
      </c>
      <c r="G163" s="121">
        <v>288</v>
      </c>
    </row>
    <row r="164" spans="1:7" s="73" customFormat="1" ht="33.75" x14ac:dyDescent="0.2">
      <c r="A164" s="118" t="s">
        <v>293</v>
      </c>
      <c r="B164" s="25" t="s">
        <v>297</v>
      </c>
      <c r="C164" s="25" t="s">
        <v>173</v>
      </c>
      <c r="D164" s="25" t="s">
        <v>604</v>
      </c>
      <c r="E164" s="25" t="s">
        <v>294</v>
      </c>
      <c r="F164" s="121">
        <v>288</v>
      </c>
      <c r="G164" s="121">
        <v>288</v>
      </c>
    </row>
    <row r="165" spans="1:7" s="73" customFormat="1" x14ac:dyDescent="0.2">
      <c r="A165" s="118" t="s">
        <v>217</v>
      </c>
      <c r="B165" s="25" t="s">
        <v>297</v>
      </c>
      <c r="C165" s="25" t="s">
        <v>173</v>
      </c>
      <c r="D165" s="25" t="s">
        <v>336</v>
      </c>
      <c r="E165" s="25"/>
      <c r="F165" s="121">
        <v>17225.21009</v>
      </c>
      <c r="G165" s="121">
        <v>17225.21009</v>
      </c>
    </row>
    <row r="166" spans="1:7" s="73" customFormat="1" ht="33.75" x14ac:dyDescent="0.2">
      <c r="A166" s="118" t="s">
        <v>293</v>
      </c>
      <c r="B166" s="25" t="s">
        <v>297</v>
      </c>
      <c r="C166" s="25" t="s">
        <v>173</v>
      </c>
      <c r="D166" s="25" t="s">
        <v>336</v>
      </c>
      <c r="E166" s="25" t="s">
        <v>294</v>
      </c>
      <c r="F166" s="121">
        <v>17225.21009</v>
      </c>
      <c r="G166" s="121">
        <v>17225.21009</v>
      </c>
    </row>
    <row r="167" spans="1:7" s="73" customFormat="1" x14ac:dyDescent="0.2">
      <c r="A167" s="118" t="s">
        <v>147</v>
      </c>
      <c r="B167" s="25" t="s">
        <v>297</v>
      </c>
      <c r="C167" s="25" t="s">
        <v>173</v>
      </c>
      <c r="D167" s="25" t="s">
        <v>337</v>
      </c>
      <c r="E167" s="25"/>
      <c r="F167" s="121">
        <v>269.80200000000002</v>
      </c>
      <c r="G167" s="121">
        <v>269.80200000000002</v>
      </c>
    </row>
    <row r="168" spans="1:7" s="73" customFormat="1" ht="33.75" x14ac:dyDescent="0.2">
      <c r="A168" s="118" t="s">
        <v>293</v>
      </c>
      <c r="B168" s="25" t="s">
        <v>297</v>
      </c>
      <c r="C168" s="25" t="s">
        <v>173</v>
      </c>
      <c r="D168" s="25" t="s">
        <v>337</v>
      </c>
      <c r="E168" s="25" t="s">
        <v>294</v>
      </c>
      <c r="F168" s="121">
        <v>269.80200000000002</v>
      </c>
      <c r="G168" s="121">
        <v>269.80200000000002</v>
      </c>
    </row>
    <row r="169" spans="1:7" s="73" customFormat="1" x14ac:dyDescent="0.2">
      <c r="A169" s="118" t="s">
        <v>316</v>
      </c>
      <c r="B169" s="25" t="s">
        <v>297</v>
      </c>
      <c r="C169" s="25" t="s">
        <v>228</v>
      </c>
      <c r="D169" s="25"/>
      <c r="E169" s="25"/>
      <c r="F169" s="121">
        <v>18378.00145</v>
      </c>
      <c r="G169" s="121">
        <v>18378.00145</v>
      </c>
    </row>
    <row r="170" spans="1:7" s="73" customFormat="1" ht="22.5" x14ac:dyDescent="0.2">
      <c r="A170" s="118" t="s">
        <v>267</v>
      </c>
      <c r="B170" s="25" t="s">
        <v>297</v>
      </c>
      <c r="C170" s="25" t="s">
        <v>228</v>
      </c>
      <c r="D170" s="25" t="s">
        <v>268</v>
      </c>
      <c r="E170" s="25"/>
      <c r="F170" s="121">
        <v>16082.201449999999</v>
      </c>
      <c r="G170" s="121">
        <v>16082.201449999999</v>
      </c>
    </row>
    <row r="171" spans="1:7" s="73" customFormat="1" ht="22.5" x14ac:dyDescent="0.2">
      <c r="A171" s="118" t="s">
        <v>269</v>
      </c>
      <c r="B171" s="25" t="s">
        <v>297</v>
      </c>
      <c r="C171" s="25" t="s">
        <v>228</v>
      </c>
      <c r="D171" s="25" t="s">
        <v>270</v>
      </c>
      <c r="E171" s="25"/>
      <c r="F171" s="121">
        <v>16082.201449999999</v>
      </c>
      <c r="G171" s="121">
        <v>16082.201449999999</v>
      </c>
    </row>
    <row r="172" spans="1:7" s="73" customFormat="1" ht="22.5" x14ac:dyDescent="0.2">
      <c r="A172" s="118" t="s">
        <v>317</v>
      </c>
      <c r="B172" s="25" t="s">
        <v>297</v>
      </c>
      <c r="C172" s="25" t="s">
        <v>228</v>
      </c>
      <c r="D172" s="25" t="s">
        <v>318</v>
      </c>
      <c r="E172" s="25"/>
      <c r="F172" s="121">
        <v>3074.3</v>
      </c>
      <c r="G172" s="121">
        <v>3074.3</v>
      </c>
    </row>
    <row r="173" spans="1:7" s="73" customFormat="1" x14ac:dyDescent="0.2">
      <c r="A173" s="118" t="s">
        <v>125</v>
      </c>
      <c r="B173" s="25" t="s">
        <v>297</v>
      </c>
      <c r="C173" s="25" t="s">
        <v>228</v>
      </c>
      <c r="D173" s="25" t="s">
        <v>319</v>
      </c>
      <c r="E173" s="25"/>
      <c r="F173" s="121">
        <v>2850.3</v>
      </c>
      <c r="G173" s="121">
        <v>2850.3</v>
      </c>
    </row>
    <row r="174" spans="1:7" s="73" customFormat="1" x14ac:dyDescent="0.2">
      <c r="A174" s="118" t="s">
        <v>127</v>
      </c>
      <c r="B174" s="25" t="s">
        <v>297</v>
      </c>
      <c r="C174" s="25" t="s">
        <v>228</v>
      </c>
      <c r="D174" s="25" t="s">
        <v>319</v>
      </c>
      <c r="E174" s="25" t="s">
        <v>128</v>
      </c>
      <c r="F174" s="121">
        <v>2189.17</v>
      </c>
      <c r="G174" s="121">
        <v>2189.17</v>
      </c>
    </row>
    <row r="175" spans="1:7" s="73" customFormat="1" ht="22.5" x14ac:dyDescent="0.2">
      <c r="A175" s="118" t="s">
        <v>129</v>
      </c>
      <c r="B175" s="25" t="s">
        <v>297</v>
      </c>
      <c r="C175" s="25" t="s">
        <v>228</v>
      </c>
      <c r="D175" s="25" t="s">
        <v>319</v>
      </c>
      <c r="E175" s="25" t="s">
        <v>130</v>
      </c>
      <c r="F175" s="121">
        <v>661.13</v>
      </c>
      <c r="G175" s="121">
        <v>661.13</v>
      </c>
    </row>
    <row r="176" spans="1:7" s="73" customFormat="1" x14ac:dyDescent="0.2">
      <c r="A176" s="118" t="s">
        <v>139</v>
      </c>
      <c r="B176" s="25" t="s">
        <v>297</v>
      </c>
      <c r="C176" s="25" t="s">
        <v>228</v>
      </c>
      <c r="D176" s="25" t="s">
        <v>320</v>
      </c>
      <c r="E176" s="25"/>
      <c r="F176" s="121">
        <v>224</v>
      </c>
      <c r="G176" s="121">
        <v>224</v>
      </c>
    </row>
    <row r="177" spans="1:7" s="73" customFormat="1" x14ac:dyDescent="0.2">
      <c r="A177" s="118" t="s">
        <v>137</v>
      </c>
      <c r="B177" s="25" t="s">
        <v>297</v>
      </c>
      <c r="C177" s="25" t="s">
        <v>228</v>
      </c>
      <c r="D177" s="25" t="s">
        <v>320</v>
      </c>
      <c r="E177" s="25" t="s">
        <v>138</v>
      </c>
      <c r="F177" s="121">
        <v>14</v>
      </c>
      <c r="G177" s="121">
        <v>14</v>
      </c>
    </row>
    <row r="178" spans="1:7" s="73" customFormat="1" x14ac:dyDescent="0.2">
      <c r="A178" s="118" t="s">
        <v>141</v>
      </c>
      <c r="B178" s="25" t="s">
        <v>297</v>
      </c>
      <c r="C178" s="25" t="s">
        <v>228</v>
      </c>
      <c r="D178" s="25" t="s">
        <v>320</v>
      </c>
      <c r="E178" s="25" t="s">
        <v>142</v>
      </c>
      <c r="F178" s="121">
        <v>210</v>
      </c>
      <c r="G178" s="121">
        <v>210</v>
      </c>
    </row>
    <row r="179" spans="1:7" s="73" customFormat="1" ht="22.5" x14ac:dyDescent="0.2">
      <c r="A179" s="118" t="s">
        <v>271</v>
      </c>
      <c r="B179" s="25" t="s">
        <v>297</v>
      </c>
      <c r="C179" s="25" t="s">
        <v>228</v>
      </c>
      <c r="D179" s="25" t="s">
        <v>272</v>
      </c>
      <c r="E179" s="25"/>
      <c r="F179" s="121">
        <v>13007.901449999999</v>
      </c>
      <c r="G179" s="121">
        <v>13007.901449999999</v>
      </c>
    </row>
    <row r="180" spans="1:7" s="73" customFormat="1" x14ac:dyDescent="0.2">
      <c r="A180" s="118" t="s">
        <v>323</v>
      </c>
      <c r="B180" s="25" t="s">
        <v>297</v>
      </c>
      <c r="C180" s="25" t="s">
        <v>228</v>
      </c>
      <c r="D180" s="25" t="s">
        <v>324</v>
      </c>
      <c r="E180" s="25"/>
      <c r="F180" s="121">
        <v>13007.901449999999</v>
      </c>
      <c r="G180" s="121">
        <v>13007.901449999999</v>
      </c>
    </row>
    <row r="181" spans="1:7" s="73" customFormat="1" x14ac:dyDescent="0.2">
      <c r="A181" s="118" t="s">
        <v>217</v>
      </c>
      <c r="B181" s="25" t="s">
        <v>297</v>
      </c>
      <c r="C181" s="25" t="s">
        <v>228</v>
      </c>
      <c r="D181" s="25" t="s">
        <v>324</v>
      </c>
      <c r="E181" s="25" t="s">
        <v>219</v>
      </c>
      <c r="F181" s="121">
        <v>9990.7077200000003</v>
      </c>
      <c r="G181" s="121">
        <v>9990.7077200000003</v>
      </c>
    </row>
    <row r="182" spans="1:7" s="73" customFormat="1" ht="22.5" x14ac:dyDescent="0.2">
      <c r="A182" s="118" t="s">
        <v>220</v>
      </c>
      <c r="B182" s="25" t="s">
        <v>297</v>
      </c>
      <c r="C182" s="25" t="s">
        <v>228</v>
      </c>
      <c r="D182" s="25" t="s">
        <v>324</v>
      </c>
      <c r="E182" s="25" t="s">
        <v>221</v>
      </c>
      <c r="F182" s="121">
        <v>3017.19373</v>
      </c>
      <c r="G182" s="121">
        <v>3017.19373</v>
      </c>
    </row>
    <row r="183" spans="1:7" s="73" customFormat="1" ht="22.5" x14ac:dyDescent="0.2">
      <c r="A183" s="118" t="s">
        <v>374</v>
      </c>
      <c r="B183" s="25" t="s">
        <v>297</v>
      </c>
      <c r="C183" s="25" t="s">
        <v>228</v>
      </c>
      <c r="D183" s="25" t="s">
        <v>375</v>
      </c>
      <c r="E183" s="25"/>
      <c r="F183" s="121">
        <v>2295.8000000000002</v>
      </c>
      <c r="G183" s="121">
        <v>2295.8000000000002</v>
      </c>
    </row>
    <row r="184" spans="1:7" s="73" customFormat="1" ht="22.5" x14ac:dyDescent="0.2">
      <c r="A184" s="118" t="s">
        <v>387</v>
      </c>
      <c r="B184" s="25" t="s">
        <v>297</v>
      </c>
      <c r="C184" s="25" t="s">
        <v>228</v>
      </c>
      <c r="D184" s="25" t="s">
        <v>388</v>
      </c>
      <c r="E184" s="25"/>
      <c r="F184" s="121">
        <v>2295.8000000000002</v>
      </c>
      <c r="G184" s="121">
        <v>2295.8000000000002</v>
      </c>
    </row>
    <row r="185" spans="1:7" s="73" customFormat="1" ht="22.5" x14ac:dyDescent="0.2">
      <c r="A185" s="118" t="s">
        <v>123</v>
      </c>
      <c r="B185" s="25" t="s">
        <v>297</v>
      </c>
      <c r="C185" s="25" t="s">
        <v>228</v>
      </c>
      <c r="D185" s="25" t="s">
        <v>389</v>
      </c>
      <c r="E185" s="25"/>
      <c r="F185" s="121">
        <v>2295.8000000000002</v>
      </c>
      <c r="G185" s="121">
        <v>2295.8000000000002</v>
      </c>
    </row>
    <row r="186" spans="1:7" s="73" customFormat="1" x14ac:dyDescent="0.2">
      <c r="A186" s="118" t="s">
        <v>125</v>
      </c>
      <c r="B186" s="25" t="s">
        <v>297</v>
      </c>
      <c r="C186" s="25" t="s">
        <v>228</v>
      </c>
      <c r="D186" s="25" t="s">
        <v>390</v>
      </c>
      <c r="E186" s="25"/>
      <c r="F186" s="121">
        <v>2295.8000000000002</v>
      </c>
      <c r="G186" s="121">
        <v>2295.8000000000002</v>
      </c>
    </row>
    <row r="187" spans="1:7" s="73" customFormat="1" x14ac:dyDescent="0.2">
      <c r="A187" s="118" t="s">
        <v>127</v>
      </c>
      <c r="B187" s="25" t="s">
        <v>297</v>
      </c>
      <c r="C187" s="25" t="s">
        <v>228</v>
      </c>
      <c r="D187" s="25" t="s">
        <v>390</v>
      </c>
      <c r="E187" s="25" t="s">
        <v>128</v>
      </c>
      <c r="F187" s="121">
        <v>1763.288</v>
      </c>
      <c r="G187" s="121">
        <v>1763.288</v>
      </c>
    </row>
    <row r="188" spans="1:7" s="73" customFormat="1" ht="22.5" x14ac:dyDescent="0.2">
      <c r="A188" s="118" t="s">
        <v>129</v>
      </c>
      <c r="B188" s="25" t="s">
        <v>297</v>
      </c>
      <c r="C188" s="25" t="s">
        <v>228</v>
      </c>
      <c r="D188" s="25" t="s">
        <v>390</v>
      </c>
      <c r="E188" s="25" t="s">
        <v>130</v>
      </c>
      <c r="F188" s="121">
        <v>532.51199999999994</v>
      </c>
      <c r="G188" s="121">
        <v>532.51199999999994</v>
      </c>
    </row>
    <row r="189" spans="1:7" s="73" customFormat="1" x14ac:dyDescent="0.2">
      <c r="A189" s="118" t="s">
        <v>254</v>
      </c>
      <c r="B189" s="25" t="s">
        <v>255</v>
      </c>
      <c r="C189" s="25"/>
      <c r="D189" s="25"/>
      <c r="E189" s="25"/>
      <c r="F189" s="121">
        <v>108271.995</v>
      </c>
      <c r="G189" s="121">
        <v>130182.10712</v>
      </c>
    </row>
    <row r="190" spans="1:7" s="73" customFormat="1" x14ac:dyDescent="0.2">
      <c r="A190" s="118" t="s">
        <v>338</v>
      </c>
      <c r="B190" s="25" t="s">
        <v>255</v>
      </c>
      <c r="C190" s="25" t="s">
        <v>116</v>
      </c>
      <c r="D190" s="25"/>
      <c r="E190" s="25"/>
      <c r="F190" s="121">
        <v>87744.103000000003</v>
      </c>
      <c r="G190" s="121">
        <v>109676.14715999999</v>
      </c>
    </row>
    <row r="191" spans="1:7" s="73" customFormat="1" ht="22.5" x14ac:dyDescent="0.2">
      <c r="A191" s="118" t="s">
        <v>331</v>
      </c>
      <c r="B191" s="25" t="s">
        <v>255</v>
      </c>
      <c r="C191" s="25" t="s">
        <v>116</v>
      </c>
      <c r="D191" s="25" t="s">
        <v>332</v>
      </c>
      <c r="E191" s="25"/>
      <c r="F191" s="121">
        <v>87744.103000000003</v>
      </c>
      <c r="G191" s="121">
        <v>109676.14715999999</v>
      </c>
    </row>
    <row r="192" spans="1:7" s="73" customFormat="1" ht="22.5" x14ac:dyDescent="0.2">
      <c r="A192" s="118" t="s">
        <v>333</v>
      </c>
      <c r="B192" s="25" t="s">
        <v>255</v>
      </c>
      <c r="C192" s="25" t="s">
        <v>116</v>
      </c>
      <c r="D192" s="25" t="s">
        <v>334</v>
      </c>
      <c r="E192" s="25"/>
      <c r="F192" s="121">
        <v>87744.103000000003</v>
      </c>
      <c r="G192" s="121">
        <v>109676.14715999999</v>
      </c>
    </row>
    <row r="193" spans="1:7" s="73" customFormat="1" ht="22.5" x14ac:dyDescent="0.2">
      <c r="A193" s="118" t="s">
        <v>339</v>
      </c>
      <c r="B193" s="25" t="s">
        <v>255</v>
      </c>
      <c r="C193" s="25" t="s">
        <v>116</v>
      </c>
      <c r="D193" s="25" t="s">
        <v>340</v>
      </c>
      <c r="E193" s="25"/>
      <c r="F193" s="121">
        <v>59009.192000000003</v>
      </c>
      <c r="G193" s="121">
        <v>59009.192000000003</v>
      </c>
    </row>
    <row r="194" spans="1:7" s="73" customFormat="1" x14ac:dyDescent="0.2">
      <c r="A194" s="118" t="s">
        <v>217</v>
      </c>
      <c r="B194" s="25" t="s">
        <v>255</v>
      </c>
      <c r="C194" s="25" t="s">
        <v>116</v>
      </c>
      <c r="D194" s="25" t="s">
        <v>341</v>
      </c>
      <c r="E194" s="25"/>
      <c r="F194" s="121">
        <v>59009.192000000003</v>
      </c>
      <c r="G194" s="121">
        <v>59009.192000000003</v>
      </c>
    </row>
    <row r="195" spans="1:7" s="73" customFormat="1" ht="33.75" x14ac:dyDescent="0.2">
      <c r="A195" s="118" t="s">
        <v>293</v>
      </c>
      <c r="B195" s="25" t="s">
        <v>255</v>
      </c>
      <c r="C195" s="25" t="s">
        <v>116</v>
      </c>
      <c r="D195" s="25" t="s">
        <v>341</v>
      </c>
      <c r="E195" s="25" t="s">
        <v>294</v>
      </c>
      <c r="F195" s="121">
        <v>59009.192000000003</v>
      </c>
      <c r="G195" s="121">
        <v>59009.192000000003</v>
      </c>
    </row>
    <row r="196" spans="1:7" s="73" customFormat="1" x14ac:dyDescent="0.2">
      <c r="A196" s="118" t="s">
        <v>345</v>
      </c>
      <c r="B196" s="25" t="s">
        <v>255</v>
      </c>
      <c r="C196" s="25" t="s">
        <v>116</v>
      </c>
      <c r="D196" s="25" t="s">
        <v>346</v>
      </c>
      <c r="E196" s="25"/>
      <c r="F196" s="121">
        <v>28734.911</v>
      </c>
      <c r="G196" s="121">
        <v>28734.911</v>
      </c>
    </row>
    <row r="197" spans="1:7" s="73" customFormat="1" x14ac:dyDescent="0.2">
      <c r="A197" s="118" t="s">
        <v>217</v>
      </c>
      <c r="B197" s="25" t="s">
        <v>255</v>
      </c>
      <c r="C197" s="25" t="s">
        <v>116</v>
      </c>
      <c r="D197" s="25" t="s">
        <v>347</v>
      </c>
      <c r="E197" s="25"/>
      <c r="F197" s="121">
        <v>28734.911</v>
      </c>
      <c r="G197" s="121">
        <v>28734.911</v>
      </c>
    </row>
    <row r="198" spans="1:7" s="73" customFormat="1" ht="33.75" x14ac:dyDescent="0.2">
      <c r="A198" s="118" t="s">
        <v>293</v>
      </c>
      <c r="B198" s="25" t="s">
        <v>255</v>
      </c>
      <c r="C198" s="25" t="s">
        <v>116</v>
      </c>
      <c r="D198" s="25" t="s">
        <v>347</v>
      </c>
      <c r="E198" s="25" t="s">
        <v>294</v>
      </c>
      <c r="F198" s="121">
        <v>28734.911</v>
      </c>
      <c r="G198" s="121">
        <v>28734.911</v>
      </c>
    </row>
    <row r="199" spans="1:7" s="73" customFormat="1" ht="22.5" x14ac:dyDescent="0.2">
      <c r="A199" s="118" t="s">
        <v>605</v>
      </c>
      <c r="B199" s="25" t="s">
        <v>255</v>
      </c>
      <c r="C199" s="25" t="s">
        <v>116</v>
      </c>
      <c r="D199" s="25" t="s">
        <v>606</v>
      </c>
      <c r="E199" s="25"/>
      <c r="F199" s="121">
        <v>0</v>
      </c>
      <c r="G199" s="121">
        <v>21932.044160000001</v>
      </c>
    </row>
    <row r="200" spans="1:7" s="73" customFormat="1" x14ac:dyDescent="0.2">
      <c r="A200" s="118" t="s">
        <v>609</v>
      </c>
      <c r="B200" s="25" t="s">
        <v>255</v>
      </c>
      <c r="C200" s="25" t="s">
        <v>116</v>
      </c>
      <c r="D200" s="25" t="s">
        <v>610</v>
      </c>
      <c r="E200" s="25"/>
      <c r="F200" s="121">
        <v>0</v>
      </c>
      <c r="G200" s="121">
        <v>21932.044160000001</v>
      </c>
    </row>
    <row r="201" spans="1:7" s="73" customFormat="1" x14ac:dyDescent="0.2">
      <c r="A201" s="118" t="s">
        <v>398</v>
      </c>
      <c r="B201" s="25" t="s">
        <v>255</v>
      </c>
      <c r="C201" s="25" t="s">
        <v>116</v>
      </c>
      <c r="D201" s="25" t="s">
        <v>610</v>
      </c>
      <c r="E201" s="25" t="s">
        <v>399</v>
      </c>
      <c r="F201" s="121">
        <v>0</v>
      </c>
      <c r="G201" s="121">
        <v>21932.044160000001</v>
      </c>
    </row>
    <row r="202" spans="1:7" s="73" customFormat="1" x14ac:dyDescent="0.2">
      <c r="A202" s="118" t="s">
        <v>256</v>
      </c>
      <c r="B202" s="25" t="s">
        <v>255</v>
      </c>
      <c r="C202" s="25" t="s">
        <v>199</v>
      </c>
      <c r="D202" s="25"/>
      <c r="E202" s="25"/>
      <c r="F202" s="121">
        <v>20527.892</v>
      </c>
      <c r="G202" s="121">
        <v>20505.95996</v>
      </c>
    </row>
    <row r="203" spans="1:7" s="73" customFormat="1" ht="22.5" x14ac:dyDescent="0.2">
      <c r="A203" s="118" t="s">
        <v>331</v>
      </c>
      <c r="B203" s="25" t="s">
        <v>255</v>
      </c>
      <c r="C203" s="25" t="s">
        <v>199</v>
      </c>
      <c r="D203" s="25" t="s">
        <v>332</v>
      </c>
      <c r="E203" s="25"/>
      <c r="F203" s="121">
        <v>20527.892</v>
      </c>
      <c r="G203" s="121">
        <v>20505.95996</v>
      </c>
    </row>
    <row r="204" spans="1:7" s="73" customFormat="1" ht="22.5" x14ac:dyDescent="0.2">
      <c r="A204" s="118" t="s">
        <v>350</v>
      </c>
      <c r="B204" s="25" t="s">
        <v>255</v>
      </c>
      <c r="C204" s="25" t="s">
        <v>199</v>
      </c>
      <c r="D204" s="25" t="s">
        <v>351</v>
      </c>
      <c r="E204" s="25"/>
      <c r="F204" s="121">
        <v>2835.7469999999998</v>
      </c>
      <c r="G204" s="121">
        <v>2835.7469999999998</v>
      </c>
    </row>
    <row r="205" spans="1:7" s="73" customFormat="1" ht="22.5" x14ac:dyDescent="0.2">
      <c r="A205" s="118" t="s">
        <v>123</v>
      </c>
      <c r="B205" s="25" t="s">
        <v>255</v>
      </c>
      <c r="C205" s="25" t="s">
        <v>199</v>
      </c>
      <c r="D205" s="25" t="s">
        <v>352</v>
      </c>
      <c r="E205" s="25"/>
      <c r="F205" s="121">
        <v>1809.5</v>
      </c>
      <c r="G205" s="121">
        <v>1809.5</v>
      </c>
    </row>
    <row r="206" spans="1:7" s="73" customFormat="1" x14ac:dyDescent="0.2">
      <c r="A206" s="118" t="s">
        <v>125</v>
      </c>
      <c r="B206" s="25" t="s">
        <v>255</v>
      </c>
      <c r="C206" s="25" t="s">
        <v>199</v>
      </c>
      <c r="D206" s="25" t="s">
        <v>353</v>
      </c>
      <c r="E206" s="25"/>
      <c r="F206" s="121">
        <v>1809.5</v>
      </c>
      <c r="G206" s="121">
        <v>1809.5</v>
      </c>
    </row>
    <row r="207" spans="1:7" s="73" customFormat="1" x14ac:dyDescent="0.2">
      <c r="A207" s="118" t="s">
        <v>127</v>
      </c>
      <c r="B207" s="25" t="s">
        <v>255</v>
      </c>
      <c r="C207" s="25" t="s">
        <v>199</v>
      </c>
      <c r="D207" s="25" t="s">
        <v>353</v>
      </c>
      <c r="E207" s="25" t="s">
        <v>128</v>
      </c>
      <c r="F207" s="121">
        <v>1389.7850000000001</v>
      </c>
      <c r="G207" s="121">
        <v>1389.7850000000001</v>
      </c>
    </row>
    <row r="208" spans="1:7" s="73" customFormat="1" ht="22.5" x14ac:dyDescent="0.2">
      <c r="A208" s="118" t="s">
        <v>129</v>
      </c>
      <c r="B208" s="25" t="s">
        <v>255</v>
      </c>
      <c r="C208" s="25" t="s">
        <v>199</v>
      </c>
      <c r="D208" s="25" t="s">
        <v>353</v>
      </c>
      <c r="E208" s="25" t="s">
        <v>130</v>
      </c>
      <c r="F208" s="121">
        <v>419.71499999999997</v>
      </c>
      <c r="G208" s="121">
        <v>419.71499999999997</v>
      </c>
    </row>
    <row r="209" spans="1:7" s="73" customFormat="1" ht="22.5" x14ac:dyDescent="0.2">
      <c r="A209" s="118" t="s">
        <v>339</v>
      </c>
      <c r="B209" s="25" t="s">
        <v>255</v>
      </c>
      <c r="C209" s="25" t="s">
        <v>199</v>
      </c>
      <c r="D209" s="25" t="s">
        <v>356</v>
      </c>
      <c r="E209" s="25"/>
      <c r="F209" s="121">
        <v>1026.2470000000001</v>
      </c>
      <c r="G209" s="121">
        <v>1026.2470000000001</v>
      </c>
    </row>
    <row r="210" spans="1:7" s="73" customFormat="1" x14ac:dyDescent="0.2">
      <c r="A210" s="118" t="s">
        <v>217</v>
      </c>
      <c r="B210" s="25" t="s">
        <v>255</v>
      </c>
      <c r="C210" s="25" t="s">
        <v>199</v>
      </c>
      <c r="D210" s="25" t="s">
        <v>357</v>
      </c>
      <c r="E210" s="25"/>
      <c r="F210" s="121">
        <v>1026.2470000000001</v>
      </c>
      <c r="G210" s="121">
        <v>1026.2470000000001</v>
      </c>
    </row>
    <row r="211" spans="1:7" s="73" customFormat="1" ht="33.75" x14ac:dyDescent="0.2">
      <c r="A211" s="118" t="s">
        <v>293</v>
      </c>
      <c r="B211" s="25" t="s">
        <v>255</v>
      </c>
      <c r="C211" s="25" t="s">
        <v>199</v>
      </c>
      <c r="D211" s="25" t="s">
        <v>357</v>
      </c>
      <c r="E211" s="25" t="s">
        <v>294</v>
      </c>
      <c r="F211" s="121">
        <v>1026.2470000000001</v>
      </c>
      <c r="G211" s="121">
        <v>1026.2470000000001</v>
      </c>
    </row>
    <row r="212" spans="1:7" s="73" customFormat="1" ht="22.5" x14ac:dyDescent="0.2">
      <c r="A212" s="118" t="s">
        <v>333</v>
      </c>
      <c r="B212" s="25" t="s">
        <v>255</v>
      </c>
      <c r="C212" s="25" t="s">
        <v>199</v>
      </c>
      <c r="D212" s="25" t="s">
        <v>334</v>
      </c>
      <c r="E212" s="25"/>
      <c r="F212" s="121">
        <v>17692.145</v>
      </c>
      <c r="G212" s="121">
        <v>17670.212960000001</v>
      </c>
    </row>
    <row r="213" spans="1:7" s="73" customFormat="1" ht="22.5" x14ac:dyDescent="0.2">
      <c r="A213" s="118" t="s">
        <v>339</v>
      </c>
      <c r="B213" s="25" t="s">
        <v>255</v>
      </c>
      <c r="C213" s="25" t="s">
        <v>199</v>
      </c>
      <c r="D213" s="25" t="s">
        <v>340</v>
      </c>
      <c r="E213" s="25"/>
      <c r="F213" s="121">
        <v>17692.145</v>
      </c>
      <c r="G213" s="121">
        <v>17670.212960000001</v>
      </c>
    </row>
    <row r="214" spans="1:7" s="73" customFormat="1" x14ac:dyDescent="0.2">
      <c r="A214" s="118" t="s">
        <v>217</v>
      </c>
      <c r="B214" s="25" t="s">
        <v>255</v>
      </c>
      <c r="C214" s="25" t="s">
        <v>199</v>
      </c>
      <c r="D214" s="25" t="s">
        <v>341</v>
      </c>
      <c r="E214" s="25"/>
      <c r="F214" s="121">
        <v>17692.145</v>
      </c>
      <c r="G214" s="121">
        <v>17670.212960000001</v>
      </c>
    </row>
    <row r="215" spans="1:7" s="73" customFormat="1" ht="33.75" x14ac:dyDescent="0.2">
      <c r="A215" s="118" t="s">
        <v>293</v>
      </c>
      <c r="B215" s="25" t="s">
        <v>255</v>
      </c>
      <c r="C215" s="25" t="s">
        <v>199</v>
      </c>
      <c r="D215" s="25" t="s">
        <v>341</v>
      </c>
      <c r="E215" s="25" t="s">
        <v>294</v>
      </c>
      <c r="F215" s="121">
        <v>17692.145</v>
      </c>
      <c r="G215" s="121">
        <v>17670.212960000001</v>
      </c>
    </row>
    <row r="216" spans="1:7" s="73" customFormat="1" x14ac:dyDescent="0.2">
      <c r="A216" s="118" t="s">
        <v>259</v>
      </c>
      <c r="B216" s="25" t="s">
        <v>180</v>
      </c>
      <c r="C216" s="25"/>
      <c r="D216" s="25"/>
      <c r="E216" s="25"/>
      <c r="F216" s="121">
        <v>54824.737999999998</v>
      </c>
      <c r="G216" s="121">
        <v>54786.52</v>
      </c>
    </row>
    <row r="217" spans="1:7" s="73" customFormat="1" x14ac:dyDescent="0.2">
      <c r="A217" s="118" t="s">
        <v>260</v>
      </c>
      <c r="B217" s="25" t="s">
        <v>180</v>
      </c>
      <c r="C217" s="25" t="s">
        <v>199</v>
      </c>
      <c r="D217" s="25"/>
      <c r="E217" s="25"/>
      <c r="F217" s="121">
        <v>53284.737999999998</v>
      </c>
      <c r="G217" s="121">
        <v>53246.52</v>
      </c>
    </row>
    <row r="218" spans="1:7" s="73" customFormat="1" x14ac:dyDescent="0.2">
      <c r="A218" s="118" t="s">
        <v>229</v>
      </c>
      <c r="B218" s="25" t="s">
        <v>180</v>
      </c>
      <c r="C218" s="25" t="s">
        <v>199</v>
      </c>
      <c r="D218" s="25" t="s">
        <v>230</v>
      </c>
      <c r="E218" s="25"/>
      <c r="F218" s="121">
        <v>16477.45</v>
      </c>
      <c r="G218" s="121">
        <v>16439.232</v>
      </c>
    </row>
    <row r="219" spans="1:7" s="73" customFormat="1" x14ac:dyDescent="0.2">
      <c r="A219" s="118" t="s">
        <v>261</v>
      </c>
      <c r="B219" s="25" t="s">
        <v>180</v>
      </c>
      <c r="C219" s="25" t="s">
        <v>199</v>
      </c>
      <c r="D219" s="25" t="s">
        <v>262</v>
      </c>
      <c r="E219" s="25"/>
      <c r="F219" s="121">
        <v>16477.45</v>
      </c>
      <c r="G219" s="121">
        <v>16439.232</v>
      </c>
    </row>
    <row r="220" spans="1:7" s="73" customFormat="1" x14ac:dyDescent="0.2">
      <c r="A220" s="118" t="s">
        <v>263</v>
      </c>
      <c r="B220" s="25" t="s">
        <v>180</v>
      </c>
      <c r="C220" s="25" t="s">
        <v>199</v>
      </c>
      <c r="D220" s="25" t="s">
        <v>264</v>
      </c>
      <c r="E220" s="25"/>
      <c r="F220" s="121">
        <v>16477.45</v>
      </c>
      <c r="G220" s="121">
        <v>16439.232</v>
      </c>
    </row>
    <row r="221" spans="1:7" s="73" customFormat="1" x14ac:dyDescent="0.2">
      <c r="A221" s="118" t="s">
        <v>265</v>
      </c>
      <c r="B221" s="25" t="s">
        <v>180</v>
      </c>
      <c r="C221" s="25" t="s">
        <v>199</v>
      </c>
      <c r="D221" s="25" t="s">
        <v>264</v>
      </c>
      <c r="E221" s="25" t="s">
        <v>266</v>
      </c>
      <c r="F221" s="121">
        <v>16477.45</v>
      </c>
      <c r="G221" s="121">
        <v>16439.232</v>
      </c>
    </row>
    <row r="222" spans="1:7" s="73" customFormat="1" ht="22.5" x14ac:dyDescent="0.2">
      <c r="A222" s="118" t="s">
        <v>267</v>
      </c>
      <c r="B222" s="25" t="s">
        <v>180</v>
      </c>
      <c r="C222" s="25" t="s">
        <v>199</v>
      </c>
      <c r="D222" s="25" t="s">
        <v>268</v>
      </c>
      <c r="E222" s="25"/>
      <c r="F222" s="121">
        <v>10381.487999999999</v>
      </c>
      <c r="G222" s="121">
        <v>10381.487999999999</v>
      </c>
    </row>
    <row r="223" spans="1:7" s="73" customFormat="1" ht="22.5" x14ac:dyDescent="0.2">
      <c r="A223" s="118" t="s">
        <v>269</v>
      </c>
      <c r="B223" s="25" t="s">
        <v>180</v>
      </c>
      <c r="C223" s="25" t="s">
        <v>199</v>
      </c>
      <c r="D223" s="25" t="s">
        <v>270</v>
      </c>
      <c r="E223" s="25"/>
      <c r="F223" s="121">
        <v>10381.487999999999</v>
      </c>
      <c r="G223" s="121">
        <v>10381.487999999999</v>
      </c>
    </row>
    <row r="224" spans="1:7" s="73" customFormat="1" ht="22.5" x14ac:dyDescent="0.2">
      <c r="A224" s="118" t="s">
        <v>271</v>
      </c>
      <c r="B224" s="25" t="s">
        <v>180</v>
      </c>
      <c r="C224" s="25" t="s">
        <v>199</v>
      </c>
      <c r="D224" s="25" t="s">
        <v>272</v>
      </c>
      <c r="E224" s="25"/>
      <c r="F224" s="121">
        <v>10381.487999999999</v>
      </c>
      <c r="G224" s="121">
        <v>10381.487999999999</v>
      </c>
    </row>
    <row r="225" spans="1:7" s="73" customFormat="1" ht="22.5" x14ac:dyDescent="0.2">
      <c r="A225" s="118" t="s">
        <v>273</v>
      </c>
      <c r="B225" s="25" t="s">
        <v>180</v>
      </c>
      <c r="C225" s="25" t="s">
        <v>199</v>
      </c>
      <c r="D225" s="25" t="s">
        <v>274</v>
      </c>
      <c r="E225" s="25"/>
      <c r="F225" s="121">
        <v>10381.487999999999</v>
      </c>
      <c r="G225" s="121">
        <v>10381.487999999999</v>
      </c>
    </row>
    <row r="226" spans="1:7" s="73" customFormat="1" ht="22.5" x14ac:dyDescent="0.2">
      <c r="A226" s="118" t="s">
        <v>275</v>
      </c>
      <c r="B226" s="25" t="s">
        <v>180</v>
      </c>
      <c r="C226" s="25" t="s">
        <v>199</v>
      </c>
      <c r="D226" s="25" t="s">
        <v>274</v>
      </c>
      <c r="E226" s="25" t="s">
        <v>276</v>
      </c>
      <c r="F226" s="121">
        <v>10381.487999999999</v>
      </c>
      <c r="G226" s="121">
        <v>10381.487999999999</v>
      </c>
    </row>
    <row r="227" spans="1:7" s="73" customFormat="1" ht="22.5" x14ac:dyDescent="0.2">
      <c r="A227" s="118" t="s">
        <v>374</v>
      </c>
      <c r="B227" s="25" t="s">
        <v>180</v>
      </c>
      <c r="C227" s="25" t="s">
        <v>199</v>
      </c>
      <c r="D227" s="25" t="s">
        <v>375</v>
      </c>
      <c r="E227" s="25"/>
      <c r="F227" s="121">
        <v>26425.8</v>
      </c>
      <c r="G227" s="121">
        <v>26425.8</v>
      </c>
    </row>
    <row r="228" spans="1:7" s="73" customFormat="1" ht="22.5" x14ac:dyDescent="0.2">
      <c r="A228" s="118" t="s">
        <v>376</v>
      </c>
      <c r="B228" s="25" t="s">
        <v>180</v>
      </c>
      <c r="C228" s="25" t="s">
        <v>199</v>
      </c>
      <c r="D228" s="25" t="s">
        <v>377</v>
      </c>
      <c r="E228" s="25"/>
      <c r="F228" s="121">
        <v>26425.8</v>
      </c>
      <c r="G228" s="121">
        <v>26425.8</v>
      </c>
    </row>
    <row r="229" spans="1:7" s="73" customFormat="1" x14ac:dyDescent="0.2">
      <c r="A229" s="118" t="s">
        <v>395</v>
      </c>
      <c r="B229" s="25" t="s">
        <v>180</v>
      </c>
      <c r="C229" s="25" t="s">
        <v>199</v>
      </c>
      <c r="D229" s="25" t="s">
        <v>396</v>
      </c>
      <c r="E229" s="25"/>
      <c r="F229" s="121">
        <v>26425.8</v>
      </c>
      <c r="G229" s="121">
        <v>26425.8</v>
      </c>
    </row>
    <row r="230" spans="1:7" s="73" customFormat="1" x14ac:dyDescent="0.2">
      <c r="A230" s="118" t="s">
        <v>395</v>
      </c>
      <c r="B230" s="25" t="s">
        <v>180</v>
      </c>
      <c r="C230" s="25" t="s">
        <v>199</v>
      </c>
      <c r="D230" s="25" t="s">
        <v>397</v>
      </c>
      <c r="E230" s="25"/>
      <c r="F230" s="121">
        <v>26425.8</v>
      </c>
      <c r="G230" s="121">
        <v>26425.8</v>
      </c>
    </row>
    <row r="231" spans="1:7" s="73" customFormat="1" x14ac:dyDescent="0.2">
      <c r="A231" s="118" t="s">
        <v>398</v>
      </c>
      <c r="B231" s="25" t="s">
        <v>180</v>
      </c>
      <c r="C231" s="25" t="s">
        <v>199</v>
      </c>
      <c r="D231" s="25" t="s">
        <v>397</v>
      </c>
      <c r="E231" s="25" t="s">
        <v>399</v>
      </c>
      <c r="F231" s="121">
        <v>26425.8</v>
      </c>
      <c r="G231" s="121">
        <v>26425.8</v>
      </c>
    </row>
    <row r="232" spans="1:7" s="73" customFormat="1" x14ac:dyDescent="0.2">
      <c r="A232" s="118" t="s">
        <v>277</v>
      </c>
      <c r="B232" s="25" t="s">
        <v>180</v>
      </c>
      <c r="C232" s="25" t="s">
        <v>118</v>
      </c>
      <c r="D232" s="25"/>
      <c r="E232" s="25"/>
      <c r="F232" s="121">
        <v>1540</v>
      </c>
      <c r="G232" s="121">
        <v>1540</v>
      </c>
    </row>
    <row r="233" spans="1:7" s="73" customFormat="1" x14ac:dyDescent="0.2">
      <c r="A233" s="118" t="s">
        <v>165</v>
      </c>
      <c r="B233" s="25" t="s">
        <v>180</v>
      </c>
      <c r="C233" s="25" t="s">
        <v>118</v>
      </c>
      <c r="D233" s="25" t="s">
        <v>166</v>
      </c>
      <c r="E233" s="25"/>
      <c r="F233" s="121">
        <v>1540</v>
      </c>
      <c r="G233" s="121">
        <v>1540</v>
      </c>
    </row>
    <row r="234" spans="1:7" s="73" customFormat="1" x14ac:dyDescent="0.2">
      <c r="A234" s="118" t="s">
        <v>167</v>
      </c>
      <c r="B234" s="25" t="s">
        <v>180</v>
      </c>
      <c r="C234" s="25" t="s">
        <v>118</v>
      </c>
      <c r="D234" s="25" t="s">
        <v>168</v>
      </c>
      <c r="E234" s="25"/>
      <c r="F234" s="121">
        <v>1540</v>
      </c>
      <c r="G234" s="121">
        <v>1540</v>
      </c>
    </row>
    <row r="235" spans="1:7" s="73" customFormat="1" ht="22.5" x14ac:dyDescent="0.2">
      <c r="A235" s="118" t="s">
        <v>278</v>
      </c>
      <c r="B235" s="25" t="s">
        <v>180</v>
      </c>
      <c r="C235" s="25" t="s">
        <v>118</v>
      </c>
      <c r="D235" s="25" t="s">
        <v>279</v>
      </c>
      <c r="E235" s="25"/>
      <c r="F235" s="121">
        <v>880</v>
      </c>
      <c r="G235" s="121">
        <v>880</v>
      </c>
    </row>
    <row r="236" spans="1:7" s="73" customFormat="1" x14ac:dyDescent="0.2">
      <c r="A236" s="118" t="s">
        <v>127</v>
      </c>
      <c r="B236" s="25" t="s">
        <v>180</v>
      </c>
      <c r="C236" s="25" t="s">
        <v>118</v>
      </c>
      <c r="D236" s="25" t="s">
        <v>279</v>
      </c>
      <c r="E236" s="25" t="s">
        <v>128</v>
      </c>
      <c r="F236" s="121">
        <v>675.88300000000004</v>
      </c>
      <c r="G236" s="121">
        <v>675.88300000000004</v>
      </c>
    </row>
    <row r="237" spans="1:7" s="73" customFormat="1" ht="22.5" x14ac:dyDescent="0.2">
      <c r="A237" s="118" t="s">
        <v>129</v>
      </c>
      <c r="B237" s="25" t="s">
        <v>180</v>
      </c>
      <c r="C237" s="25" t="s">
        <v>118</v>
      </c>
      <c r="D237" s="25" t="s">
        <v>279</v>
      </c>
      <c r="E237" s="25" t="s">
        <v>130</v>
      </c>
      <c r="F237" s="121">
        <v>204.11699999999999</v>
      </c>
      <c r="G237" s="121">
        <v>204.11699999999999</v>
      </c>
    </row>
    <row r="238" spans="1:7" s="73" customFormat="1" x14ac:dyDescent="0.2">
      <c r="A238" s="118" t="s">
        <v>280</v>
      </c>
      <c r="B238" s="25" t="s">
        <v>180</v>
      </c>
      <c r="C238" s="25" t="s">
        <v>118</v>
      </c>
      <c r="D238" s="25" t="s">
        <v>281</v>
      </c>
      <c r="E238" s="25"/>
      <c r="F238" s="121">
        <v>176</v>
      </c>
      <c r="G238" s="121">
        <v>176</v>
      </c>
    </row>
    <row r="239" spans="1:7" s="73" customFormat="1" x14ac:dyDescent="0.2">
      <c r="A239" s="118" t="s">
        <v>137</v>
      </c>
      <c r="B239" s="25" t="s">
        <v>180</v>
      </c>
      <c r="C239" s="25" t="s">
        <v>118</v>
      </c>
      <c r="D239" s="25" t="s">
        <v>281</v>
      </c>
      <c r="E239" s="25" t="s">
        <v>138</v>
      </c>
      <c r="F239" s="121">
        <v>176</v>
      </c>
      <c r="G239" s="121">
        <v>176</v>
      </c>
    </row>
    <row r="240" spans="1:7" s="73" customFormat="1" ht="22.5" x14ac:dyDescent="0.2">
      <c r="A240" s="118" t="s">
        <v>282</v>
      </c>
      <c r="B240" s="25" t="s">
        <v>180</v>
      </c>
      <c r="C240" s="25" t="s">
        <v>118</v>
      </c>
      <c r="D240" s="25" t="s">
        <v>283</v>
      </c>
      <c r="E240" s="25"/>
      <c r="F240" s="121">
        <v>440</v>
      </c>
      <c r="G240" s="121">
        <v>440</v>
      </c>
    </row>
    <row r="241" spans="1:7" s="73" customFormat="1" x14ac:dyDescent="0.2">
      <c r="A241" s="118" t="s">
        <v>127</v>
      </c>
      <c r="B241" s="25" t="s">
        <v>180</v>
      </c>
      <c r="C241" s="25" t="s">
        <v>118</v>
      </c>
      <c r="D241" s="25" t="s">
        <v>283</v>
      </c>
      <c r="E241" s="25" t="s">
        <v>128</v>
      </c>
      <c r="F241" s="121">
        <v>337.94200000000001</v>
      </c>
      <c r="G241" s="121">
        <v>337.94200000000001</v>
      </c>
    </row>
    <row r="242" spans="1:7" s="73" customFormat="1" ht="22.5" x14ac:dyDescent="0.2">
      <c r="A242" s="118" t="s">
        <v>129</v>
      </c>
      <c r="B242" s="25" t="s">
        <v>180</v>
      </c>
      <c r="C242" s="25" t="s">
        <v>118</v>
      </c>
      <c r="D242" s="25" t="s">
        <v>283</v>
      </c>
      <c r="E242" s="25" t="s">
        <v>130</v>
      </c>
      <c r="F242" s="121">
        <v>102.05800000000001</v>
      </c>
      <c r="G242" s="121">
        <v>102.05800000000001</v>
      </c>
    </row>
    <row r="243" spans="1:7" s="73" customFormat="1" ht="22.5" x14ac:dyDescent="0.2">
      <c r="A243" s="118" t="s">
        <v>284</v>
      </c>
      <c r="B243" s="25" t="s">
        <v>180</v>
      </c>
      <c r="C243" s="25" t="s">
        <v>118</v>
      </c>
      <c r="D243" s="25" t="s">
        <v>285</v>
      </c>
      <c r="E243" s="25"/>
      <c r="F243" s="121">
        <v>44</v>
      </c>
      <c r="G243" s="121">
        <v>44</v>
      </c>
    </row>
    <row r="244" spans="1:7" s="73" customFormat="1" x14ac:dyDescent="0.2">
      <c r="A244" s="118" t="s">
        <v>137</v>
      </c>
      <c r="B244" s="25" t="s">
        <v>180</v>
      </c>
      <c r="C244" s="25" t="s">
        <v>118</v>
      </c>
      <c r="D244" s="25" t="s">
        <v>285</v>
      </c>
      <c r="E244" s="25" t="s">
        <v>138</v>
      </c>
      <c r="F244" s="121">
        <v>44</v>
      </c>
      <c r="G244" s="121">
        <v>44</v>
      </c>
    </row>
    <row r="245" spans="1:7" s="73" customFormat="1" x14ac:dyDescent="0.2">
      <c r="A245" s="118" t="s">
        <v>290</v>
      </c>
      <c r="B245" s="25" t="s">
        <v>238</v>
      </c>
      <c r="C245" s="25"/>
      <c r="D245" s="25"/>
      <c r="E245" s="25"/>
      <c r="F245" s="121">
        <v>5259.0379999999996</v>
      </c>
      <c r="G245" s="121">
        <v>5259.0379999999996</v>
      </c>
    </row>
    <row r="246" spans="1:7" s="73" customFormat="1" x14ac:dyDescent="0.2">
      <c r="A246" s="118" t="s">
        <v>291</v>
      </c>
      <c r="B246" s="25" t="s">
        <v>238</v>
      </c>
      <c r="C246" s="25" t="s">
        <v>171</v>
      </c>
      <c r="D246" s="25"/>
      <c r="E246" s="25"/>
      <c r="F246" s="121">
        <v>5259.0379999999996</v>
      </c>
      <c r="G246" s="121">
        <v>5259.0379999999996</v>
      </c>
    </row>
    <row r="247" spans="1:7" s="73" customFormat="1" x14ac:dyDescent="0.2">
      <c r="A247" s="118" t="s">
        <v>165</v>
      </c>
      <c r="B247" s="25" t="s">
        <v>238</v>
      </c>
      <c r="C247" s="25" t="s">
        <v>171</v>
      </c>
      <c r="D247" s="25" t="s">
        <v>166</v>
      </c>
      <c r="E247" s="25"/>
      <c r="F247" s="121">
        <v>5259.0379999999996</v>
      </c>
      <c r="G247" s="121">
        <v>5259.0379999999996</v>
      </c>
    </row>
    <row r="248" spans="1:7" s="73" customFormat="1" x14ac:dyDescent="0.2">
      <c r="A248" s="118" t="s">
        <v>167</v>
      </c>
      <c r="B248" s="25" t="s">
        <v>238</v>
      </c>
      <c r="C248" s="25" t="s">
        <v>171</v>
      </c>
      <c r="D248" s="25" t="s">
        <v>168</v>
      </c>
      <c r="E248" s="25"/>
      <c r="F248" s="121">
        <v>5259.0379999999996</v>
      </c>
      <c r="G248" s="121">
        <v>5259.0379999999996</v>
      </c>
    </row>
    <row r="249" spans="1:7" s="73" customFormat="1" x14ac:dyDescent="0.2">
      <c r="A249" s="118" t="s">
        <v>217</v>
      </c>
      <c r="B249" s="25" t="s">
        <v>238</v>
      </c>
      <c r="C249" s="25" t="s">
        <v>171</v>
      </c>
      <c r="D249" s="25" t="s">
        <v>292</v>
      </c>
      <c r="E249" s="25"/>
      <c r="F249" s="121">
        <v>5259.0379999999996</v>
      </c>
      <c r="G249" s="121">
        <v>5259.0379999999996</v>
      </c>
    </row>
    <row r="250" spans="1:7" s="73" customFormat="1" ht="33.75" x14ac:dyDescent="0.2">
      <c r="A250" s="118" t="s">
        <v>293</v>
      </c>
      <c r="B250" s="25" t="s">
        <v>238</v>
      </c>
      <c r="C250" s="25" t="s">
        <v>171</v>
      </c>
      <c r="D250" s="25" t="s">
        <v>292</v>
      </c>
      <c r="E250" s="25" t="s">
        <v>294</v>
      </c>
      <c r="F250" s="121">
        <v>5259.0379999999996</v>
      </c>
      <c r="G250" s="121">
        <v>5259.0379999999996</v>
      </c>
    </row>
    <row r="251" spans="1:7" s="73" customFormat="1" ht="22.5" x14ac:dyDescent="0.2">
      <c r="A251" s="118" t="s">
        <v>188</v>
      </c>
      <c r="B251" s="25" t="s">
        <v>189</v>
      </c>
      <c r="C251" s="25"/>
      <c r="D251" s="25"/>
      <c r="E251" s="25"/>
      <c r="F251" s="121">
        <v>66398.766049999991</v>
      </c>
      <c r="G251" s="121">
        <v>64133.943549999996</v>
      </c>
    </row>
    <row r="252" spans="1:7" s="73" customFormat="1" ht="22.5" x14ac:dyDescent="0.2">
      <c r="A252" s="118" t="s">
        <v>190</v>
      </c>
      <c r="B252" s="25" t="s">
        <v>189</v>
      </c>
      <c r="C252" s="25" t="s">
        <v>116</v>
      </c>
      <c r="D252" s="25"/>
      <c r="E252" s="25"/>
      <c r="F252" s="121">
        <v>66398.766049999991</v>
      </c>
      <c r="G252" s="121">
        <v>64133.943549999996</v>
      </c>
    </row>
    <row r="253" spans="1:7" s="73" customFormat="1" ht="22.5" x14ac:dyDescent="0.2">
      <c r="A253" s="118" t="s">
        <v>119</v>
      </c>
      <c r="B253" s="25" t="s">
        <v>189</v>
      </c>
      <c r="C253" s="25" t="s">
        <v>116</v>
      </c>
      <c r="D253" s="25" t="s">
        <v>120</v>
      </c>
      <c r="E253" s="25"/>
      <c r="F253" s="121">
        <v>66398.766049999991</v>
      </c>
      <c r="G253" s="121">
        <v>64133.943549999996</v>
      </c>
    </row>
    <row r="254" spans="1:7" s="73" customFormat="1" ht="22.5" x14ac:dyDescent="0.2">
      <c r="A254" s="118" t="s">
        <v>121</v>
      </c>
      <c r="B254" s="25" t="s">
        <v>189</v>
      </c>
      <c r="C254" s="25" t="s">
        <v>116</v>
      </c>
      <c r="D254" s="25" t="s">
        <v>122</v>
      </c>
      <c r="E254" s="25"/>
      <c r="F254" s="121">
        <v>66398.766049999991</v>
      </c>
      <c r="G254" s="121">
        <v>64133.943549999996</v>
      </c>
    </row>
    <row r="255" spans="1:7" s="73" customFormat="1" ht="22.5" x14ac:dyDescent="0.2">
      <c r="A255" s="118" t="s">
        <v>191</v>
      </c>
      <c r="B255" s="25" t="s">
        <v>189</v>
      </c>
      <c r="C255" s="25" t="s">
        <v>116</v>
      </c>
      <c r="D255" s="25" t="s">
        <v>192</v>
      </c>
      <c r="E255" s="25"/>
      <c r="F255" s="121">
        <v>66398.766049999991</v>
      </c>
      <c r="G255" s="121">
        <v>64133.943549999996</v>
      </c>
    </row>
    <row r="256" spans="1:7" s="73" customFormat="1" ht="22.5" x14ac:dyDescent="0.2">
      <c r="A256" s="118" t="s">
        <v>193</v>
      </c>
      <c r="B256" s="25" t="s">
        <v>189</v>
      </c>
      <c r="C256" s="25" t="s">
        <v>116</v>
      </c>
      <c r="D256" s="25" t="s">
        <v>194</v>
      </c>
      <c r="E256" s="25"/>
      <c r="F256" s="121">
        <v>66398.766049999991</v>
      </c>
      <c r="G256" s="121">
        <v>64133.943549999996</v>
      </c>
    </row>
    <row r="257" spans="1:7" s="73" customFormat="1" x14ac:dyDescent="0.2">
      <c r="A257" s="118" t="s">
        <v>195</v>
      </c>
      <c r="B257" s="25" t="s">
        <v>189</v>
      </c>
      <c r="C257" s="25" t="s">
        <v>116</v>
      </c>
      <c r="D257" s="25" t="s">
        <v>194</v>
      </c>
      <c r="E257" s="25" t="s">
        <v>196</v>
      </c>
      <c r="F257" s="121">
        <v>66398.766049999991</v>
      </c>
      <c r="G257" s="121">
        <v>64133.943549999996</v>
      </c>
    </row>
    <row r="258" spans="1:7" s="73" customFormat="1" x14ac:dyDescent="0.2">
      <c r="A258" s="118" t="s">
        <v>416</v>
      </c>
      <c r="B258" s="25"/>
      <c r="C258" s="25"/>
      <c r="D258" s="25"/>
      <c r="E258" s="25"/>
      <c r="F258" s="121">
        <v>1765414.28055</v>
      </c>
      <c r="G258" s="121">
        <v>1765185.77171</v>
      </c>
    </row>
  </sheetData>
  <autoFilter ref="A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2"/>
  <sheetViews>
    <sheetView showGridLines="0" view="pageBreakPreview" zoomScaleNormal="80" zoomScaleSheetLayoutView="100" workbookViewId="0"/>
  </sheetViews>
  <sheetFormatPr defaultColWidth="9.140625" defaultRowHeight="11.25" x14ac:dyDescent="0.2"/>
  <cols>
    <col min="1" max="1" width="51.42578125" style="71" customWidth="1"/>
    <col min="2" max="2" width="12.85546875" style="71" bestFit="1" customWidth="1"/>
    <col min="3" max="3" width="10.140625" style="71" customWidth="1"/>
    <col min="4" max="4" width="10.140625" style="71" bestFit="1" customWidth="1"/>
    <col min="5" max="5" width="9.140625" style="71" bestFit="1" customWidth="1"/>
    <col min="6" max="6" width="16.5703125" style="71" customWidth="1"/>
    <col min="7" max="7" width="9.140625" style="71" customWidth="1"/>
    <col min="8" max="16384" width="9.140625" style="71"/>
  </cols>
  <sheetData>
    <row r="1" spans="1:6" s="65" customFormat="1" ht="10.5" x14ac:dyDescent="0.15">
      <c r="B1" s="66"/>
      <c r="C1" s="66"/>
      <c r="D1" s="66"/>
      <c r="E1" s="66"/>
      <c r="F1" s="67" t="s">
        <v>425</v>
      </c>
    </row>
    <row r="2" spans="1:6" s="65" customFormat="1" ht="10.5" x14ac:dyDescent="0.15">
      <c r="B2" s="66"/>
      <c r="C2" s="66"/>
      <c r="D2" s="66"/>
      <c r="E2" s="66"/>
      <c r="F2" s="3" t="s">
        <v>0</v>
      </c>
    </row>
    <row r="3" spans="1:6" s="65" customFormat="1" ht="10.5" x14ac:dyDescent="0.15">
      <c r="B3" s="66"/>
      <c r="C3" s="66"/>
      <c r="D3" s="66"/>
      <c r="E3" s="66"/>
      <c r="F3" s="3" t="s">
        <v>1</v>
      </c>
    </row>
    <row r="4" spans="1:6" s="65" customFormat="1" ht="10.5" x14ac:dyDescent="0.15">
      <c r="B4" s="66"/>
      <c r="C4" s="66"/>
      <c r="D4" s="66"/>
      <c r="E4" s="66"/>
      <c r="F4" s="3" t="s">
        <v>2</v>
      </c>
    </row>
    <row r="5" spans="1:6" s="65" customFormat="1" ht="10.5" x14ac:dyDescent="0.15">
      <c r="A5" s="67"/>
      <c r="B5" s="67"/>
      <c r="C5" s="67"/>
      <c r="D5" s="67"/>
      <c r="E5" s="67"/>
      <c r="F5" s="6" t="s">
        <v>613</v>
      </c>
    </row>
    <row r="6" spans="1:6" s="65" customFormat="1" ht="10.5" x14ac:dyDescent="0.15">
      <c r="A6" s="69"/>
      <c r="B6" s="69"/>
      <c r="C6" s="69"/>
      <c r="D6" s="69"/>
      <c r="E6" s="69"/>
      <c r="F6" s="69"/>
    </row>
    <row r="7" spans="1:6" s="65" customFormat="1" ht="45" customHeight="1" x14ac:dyDescent="0.15">
      <c r="A7" s="160" t="s">
        <v>566</v>
      </c>
      <c r="B7" s="160"/>
      <c r="C7" s="160"/>
      <c r="D7" s="160"/>
      <c r="E7" s="160"/>
      <c r="F7" s="160"/>
    </row>
    <row r="8" spans="1:6" x14ac:dyDescent="0.2">
      <c r="A8" s="112"/>
      <c r="B8" s="113"/>
      <c r="C8" s="113"/>
      <c r="D8" s="113"/>
      <c r="E8" s="113"/>
      <c r="F8" s="70" t="s">
        <v>426</v>
      </c>
    </row>
    <row r="9" spans="1:6" x14ac:dyDescent="0.2">
      <c r="A9" s="159" t="s">
        <v>106</v>
      </c>
      <c r="B9" s="159" t="s">
        <v>427</v>
      </c>
      <c r="C9" s="159"/>
      <c r="D9" s="159"/>
      <c r="E9" s="159"/>
      <c r="F9" s="150" t="s">
        <v>428</v>
      </c>
    </row>
    <row r="10" spans="1:6" x14ac:dyDescent="0.2">
      <c r="A10" s="159"/>
      <c r="B10" s="114" t="s">
        <v>429</v>
      </c>
      <c r="C10" s="114" t="s">
        <v>430</v>
      </c>
      <c r="D10" s="114" t="s">
        <v>431</v>
      </c>
      <c r="E10" s="114" t="s">
        <v>432</v>
      </c>
      <c r="F10" s="150"/>
    </row>
    <row r="11" spans="1:6" x14ac:dyDescent="0.2">
      <c r="A11" s="115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</row>
    <row r="12" spans="1:6" ht="22.5" x14ac:dyDescent="0.2">
      <c r="A12" s="26" t="s">
        <v>119</v>
      </c>
      <c r="B12" s="27" t="s">
        <v>120</v>
      </c>
      <c r="C12" s="28"/>
      <c r="D12" s="29"/>
      <c r="E12" s="29"/>
      <c r="F12" s="30">
        <v>113166.2683</v>
      </c>
    </row>
    <row r="13" spans="1:6" ht="22.5" x14ac:dyDescent="0.2">
      <c r="A13" s="26" t="s">
        <v>121</v>
      </c>
      <c r="B13" s="27" t="s">
        <v>122</v>
      </c>
      <c r="C13" s="28"/>
      <c r="D13" s="29"/>
      <c r="E13" s="29"/>
      <c r="F13" s="30">
        <v>113166.2683</v>
      </c>
    </row>
    <row r="14" spans="1:6" ht="22.5" x14ac:dyDescent="0.2">
      <c r="A14" s="26" t="s">
        <v>123</v>
      </c>
      <c r="B14" s="27" t="s">
        <v>124</v>
      </c>
      <c r="C14" s="28"/>
      <c r="D14" s="29"/>
      <c r="E14" s="29"/>
      <c r="F14" s="30">
        <v>38576.671340000001</v>
      </c>
    </row>
    <row r="15" spans="1:6" x14ac:dyDescent="0.2">
      <c r="A15" s="26" t="s">
        <v>125</v>
      </c>
      <c r="B15" s="31" t="s">
        <v>126</v>
      </c>
      <c r="C15" s="32"/>
      <c r="D15" s="33"/>
      <c r="E15" s="33"/>
      <c r="F15" s="30">
        <v>19442.400000000001</v>
      </c>
    </row>
    <row r="16" spans="1:6" x14ac:dyDescent="0.2">
      <c r="A16" s="26" t="s">
        <v>127</v>
      </c>
      <c r="B16" s="31" t="s">
        <v>126</v>
      </c>
      <c r="C16" s="32" t="s">
        <v>128</v>
      </c>
      <c r="D16" s="33"/>
      <c r="E16" s="33"/>
      <c r="F16" s="30">
        <v>14932.718999999999</v>
      </c>
    </row>
    <row r="17" spans="1:6" x14ac:dyDescent="0.2">
      <c r="A17" s="26" t="s">
        <v>115</v>
      </c>
      <c r="B17" s="31" t="s">
        <v>126</v>
      </c>
      <c r="C17" s="32" t="s">
        <v>128</v>
      </c>
      <c r="D17" s="33" t="s">
        <v>116</v>
      </c>
      <c r="E17" s="33"/>
      <c r="F17" s="30">
        <v>14932.718999999999</v>
      </c>
    </row>
    <row r="18" spans="1:6" ht="22.5" x14ac:dyDescent="0.2">
      <c r="A18" s="26" t="s">
        <v>117</v>
      </c>
      <c r="B18" s="31" t="s">
        <v>126</v>
      </c>
      <c r="C18" s="32" t="s">
        <v>128</v>
      </c>
      <c r="D18" s="33" t="s">
        <v>116</v>
      </c>
      <c r="E18" s="33" t="s">
        <v>118</v>
      </c>
      <c r="F18" s="30">
        <v>14932.718999999999</v>
      </c>
    </row>
    <row r="19" spans="1:6" ht="33.75" x14ac:dyDescent="0.2">
      <c r="A19" s="26" t="s">
        <v>129</v>
      </c>
      <c r="B19" s="31" t="s">
        <v>126</v>
      </c>
      <c r="C19" s="32" t="s">
        <v>130</v>
      </c>
      <c r="D19" s="33"/>
      <c r="E19" s="33"/>
      <c r="F19" s="30">
        <v>4509.6809999999996</v>
      </c>
    </row>
    <row r="20" spans="1:6" x14ac:dyDescent="0.2">
      <c r="A20" s="26" t="s">
        <v>115</v>
      </c>
      <c r="B20" s="31" t="s">
        <v>126</v>
      </c>
      <c r="C20" s="32" t="s">
        <v>130</v>
      </c>
      <c r="D20" s="33" t="s">
        <v>116</v>
      </c>
      <c r="E20" s="33"/>
      <c r="F20" s="30">
        <v>4509.6809999999996</v>
      </c>
    </row>
    <row r="21" spans="1:6" ht="22.5" x14ac:dyDescent="0.2">
      <c r="A21" s="26" t="s">
        <v>117</v>
      </c>
      <c r="B21" s="31" t="s">
        <v>126</v>
      </c>
      <c r="C21" s="32" t="s">
        <v>130</v>
      </c>
      <c r="D21" s="33" t="s">
        <v>116</v>
      </c>
      <c r="E21" s="33" t="s">
        <v>118</v>
      </c>
      <c r="F21" s="30">
        <v>4509.6809999999996</v>
      </c>
    </row>
    <row r="22" spans="1:6" x14ac:dyDescent="0.2">
      <c r="A22" s="26" t="s">
        <v>131</v>
      </c>
      <c r="B22" s="31" t="s">
        <v>132</v>
      </c>
      <c r="C22" s="32"/>
      <c r="D22" s="33"/>
      <c r="E22" s="33"/>
      <c r="F22" s="30">
        <v>65</v>
      </c>
    </row>
    <row r="23" spans="1:6" ht="22.5" x14ac:dyDescent="0.2">
      <c r="A23" s="26" t="s">
        <v>133</v>
      </c>
      <c r="B23" s="31" t="s">
        <v>132</v>
      </c>
      <c r="C23" s="32" t="s">
        <v>134</v>
      </c>
      <c r="D23" s="33"/>
      <c r="E23" s="33"/>
      <c r="F23" s="30">
        <v>65</v>
      </c>
    </row>
    <row r="24" spans="1:6" x14ac:dyDescent="0.2">
      <c r="A24" s="26" t="s">
        <v>115</v>
      </c>
      <c r="B24" s="31" t="s">
        <v>132</v>
      </c>
      <c r="C24" s="32" t="s">
        <v>134</v>
      </c>
      <c r="D24" s="33" t="s">
        <v>116</v>
      </c>
      <c r="E24" s="33"/>
      <c r="F24" s="30">
        <v>65</v>
      </c>
    </row>
    <row r="25" spans="1:6" ht="22.5" x14ac:dyDescent="0.2">
      <c r="A25" s="26" t="s">
        <v>117</v>
      </c>
      <c r="B25" s="31" t="s">
        <v>132</v>
      </c>
      <c r="C25" s="32" t="s">
        <v>134</v>
      </c>
      <c r="D25" s="33" t="s">
        <v>116</v>
      </c>
      <c r="E25" s="33" t="s">
        <v>118</v>
      </c>
      <c r="F25" s="30">
        <v>65</v>
      </c>
    </row>
    <row r="26" spans="1:6" x14ac:dyDescent="0.2">
      <c r="A26" s="26" t="s">
        <v>135</v>
      </c>
      <c r="B26" s="31" t="s">
        <v>136</v>
      </c>
      <c r="C26" s="32"/>
      <c r="D26" s="33"/>
      <c r="E26" s="33"/>
      <c r="F26" s="30">
        <v>2052.6469999999999</v>
      </c>
    </row>
    <row r="27" spans="1:6" x14ac:dyDescent="0.2">
      <c r="A27" s="26" t="s">
        <v>137</v>
      </c>
      <c r="B27" s="31" t="s">
        <v>136</v>
      </c>
      <c r="C27" s="32" t="s">
        <v>138</v>
      </c>
      <c r="D27" s="33"/>
      <c r="E27" s="33"/>
      <c r="F27" s="30">
        <v>2052.6469999999999</v>
      </c>
    </row>
    <row r="28" spans="1:6" x14ac:dyDescent="0.2">
      <c r="A28" s="26" t="s">
        <v>115</v>
      </c>
      <c r="B28" s="31" t="s">
        <v>136</v>
      </c>
      <c r="C28" s="32" t="s">
        <v>138</v>
      </c>
      <c r="D28" s="33" t="s">
        <v>116</v>
      </c>
      <c r="E28" s="33"/>
      <c r="F28" s="30">
        <v>2052.6469999999999</v>
      </c>
    </row>
    <row r="29" spans="1:6" ht="22.5" x14ac:dyDescent="0.2">
      <c r="A29" s="26" t="s">
        <v>117</v>
      </c>
      <c r="B29" s="31" t="s">
        <v>136</v>
      </c>
      <c r="C29" s="32" t="s">
        <v>138</v>
      </c>
      <c r="D29" s="33" t="s">
        <v>116</v>
      </c>
      <c r="E29" s="33" t="s">
        <v>118</v>
      </c>
      <c r="F29" s="30">
        <v>2052.6469999999999</v>
      </c>
    </row>
    <row r="30" spans="1:6" x14ac:dyDescent="0.2">
      <c r="A30" s="26" t="s">
        <v>139</v>
      </c>
      <c r="B30" s="31" t="s">
        <v>140</v>
      </c>
      <c r="C30" s="32"/>
      <c r="D30" s="33"/>
      <c r="E30" s="33"/>
      <c r="F30" s="30">
        <v>295</v>
      </c>
    </row>
    <row r="31" spans="1:6" x14ac:dyDescent="0.2">
      <c r="A31" s="26" t="s">
        <v>137</v>
      </c>
      <c r="B31" s="31" t="s">
        <v>140</v>
      </c>
      <c r="C31" s="32" t="s">
        <v>138</v>
      </c>
      <c r="D31" s="33"/>
      <c r="E31" s="33"/>
      <c r="F31" s="30">
        <v>25</v>
      </c>
    </row>
    <row r="32" spans="1:6" x14ac:dyDescent="0.2">
      <c r="A32" s="26" t="s">
        <v>115</v>
      </c>
      <c r="B32" s="31" t="s">
        <v>140</v>
      </c>
      <c r="C32" s="32" t="s">
        <v>138</v>
      </c>
      <c r="D32" s="33" t="s">
        <v>116</v>
      </c>
      <c r="E32" s="33"/>
      <c r="F32" s="30">
        <v>25</v>
      </c>
    </row>
    <row r="33" spans="1:6" ht="22.5" x14ac:dyDescent="0.2">
      <c r="A33" s="26" t="s">
        <v>117</v>
      </c>
      <c r="B33" s="31" t="s">
        <v>140</v>
      </c>
      <c r="C33" s="32" t="s">
        <v>138</v>
      </c>
      <c r="D33" s="33" t="s">
        <v>116</v>
      </c>
      <c r="E33" s="33" t="s">
        <v>118</v>
      </c>
      <c r="F33" s="30">
        <v>25</v>
      </c>
    </row>
    <row r="34" spans="1:6" x14ac:dyDescent="0.2">
      <c r="A34" s="26" t="s">
        <v>141</v>
      </c>
      <c r="B34" s="31" t="s">
        <v>140</v>
      </c>
      <c r="C34" s="32" t="s">
        <v>142</v>
      </c>
      <c r="D34" s="33"/>
      <c r="E34" s="33"/>
      <c r="F34" s="30">
        <v>270</v>
      </c>
    </row>
    <row r="35" spans="1:6" x14ac:dyDescent="0.2">
      <c r="A35" s="26" t="s">
        <v>115</v>
      </c>
      <c r="B35" s="31" t="s">
        <v>140</v>
      </c>
      <c r="C35" s="32" t="s">
        <v>142</v>
      </c>
      <c r="D35" s="33" t="s">
        <v>116</v>
      </c>
      <c r="E35" s="33"/>
      <c r="F35" s="30">
        <v>270</v>
      </c>
    </row>
    <row r="36" spans="1:6" ht="22.5" x14ac:dyDescent="0.2">
      <c r="A36" s="26" t="s">
        <v>117</v>
      </c>
      <c r="B36" s="31" t="s">
        <v>140</v>
      </c>
      <c r="C36" s="32" t="s">
        <v>142</v>
      </c>
      <c r="D36" s="33" t="s">
        <v>116</v>
      </c>
      <c r="E36" s="33" t="s">
        <v>118</v>
      </c>
      <c r="F36" s="30">
        <v>270</v>
      </c>
    </row>
    <row r="37" spans="1:6" x14ac:dyDescent="0.2">
      <c r="A37" s="26" t="s">
        <v>143</v>
      </c>
      <c r="B37" s="31" t="s">
        <v>144</v>
      </c>
      <c r="C37" s="32"/>
      <c r="D37" s="33"/>
      <c r="E37" s="33"/>
      <c r="F37" s="30">
        <v>127.52858999999999</v>
      </c>
    </row>
    <row r="38" spans="1:6" x14ac:dyDescent="0.2">
      <c r="A38" s="26" t="s">
        <v>145</v>
      </c>
      <c r="B38" s="31" t="s">
        <v>144</v>
      </c>
      <c r="C38" s="32" t="s">
        <v>146</v>
      </c>
      <c r="D38" s="33"/>
      <c r="E38" s="33"/>
      <c r="F38" s="30">
        <v>127.52858999999999</v>
      </c>
    </row>
    <row r="39" spans="1:6" x14ac:dyDescent="0.2">
      <c r="A39" s="26" t="s">
        <v>115</v>
      </c>
      <c r="B39" s="31" t="s">
        <v>144</v>
      </c>
      <c r="C39" s="32" t="s">
        <v>146</v>
      </c>
      <c r="D39" s="33" t="s">
        <v>116</v>
      </c>
      <c r="E39" s="33"/>
      <c r="F39" s="30">
        <v>127.52858999999999</v>
      </c>
    </row>
    <row r="40" spans="1:6" ht="22.5" x14ac:dyDescent="0.2">
      <c r="A40" s="26" t="s">
        <v>117</v>
      </c>
      <c r="B40" s="31" t="s">
        <v>144</v>
      </c>
      <c r="C40" s="32" t="s">
        <v>146</v>
      </c>
      <c r="D40" s="33" t="s">
        <v>116</v>
      </c>
      <c r="E40" s="33" t="s">
        <v>118</v>
      </c>
      <c r="F40" s="30">
        <v>127.52858999999999</v>
      </c>
    </row>
    <row r="41" spans="1:6" x14ac:dyDescent="0.2">
      <c r="A41" s="26" t="s">
        <v>381</v>
      </c>
      <c r="B41" s="31" t="s">
        <v>570</v>
      </c>
      <c r="C41" s="32"/>
      <c r="D41" s="33"/>
      <c r="E41" s="33"/>
      <c r="F41" s="30">
        <v>570</v>
      </c>
    </row>
    <row r="42" spans="1:6" x14ac:dyDescent="0.2">
      <c r="A42" s="26" t="s">
        <v>137</v>
      </c>
      <c r="B42" s="31" t="s">
        <v>570</v>
      </c>
      <c r="C42" s="32" t="s">
        <v>138</v>
      </c>
      <c r="D42" s="33"/>
      <c r="E42" s="33"/>
      <c r="F42" s="30">
        <v>570</v>
      </c>
    </row>
    <row r="43" spans="1:6" x14ac:dyDescent="0.2">
      <c r="A43" s="26" t="s">
        <v>115</v>
      </c>
      <c r="B43" s="31" t="s">
        <v>570</v>
      </c>
      <c r="C43" s="32" t="s">
        <v>138</v>
      </c>
      <c r="D43" s="33" t="s">
        <v>116</v>
      </c>
      <c r="E43" s="33"/>
      <c r="F43" s="30">
        <v>570</v>
      </c>
    </row>
    <row r="44" spans="1:6" ht="22.5" x14ac:dyDescent="0.2">
      <c r="A44" s="26" t="s">
        <v>117</v>
      </c>
      <c r="B44" s="31" t="s">
        <v>570</v>
      </c>
      <c r="C44" s="32" t="s">
        <v>138</v>
      </c>
      <c r="D44" s="33" t="s">
        <v>116</v>
      </c>
      <c r="E44" s="33" t="s">
        <v>118</v>
      </c>
      <c r="F44" s="30">
        <v>570</v>
      </c>
    </row>
    <row r="45" spans="1:6" x14ac:dyDescent="0.2">
      <c r="A45" s="26" t="s">
        <v>147</v>
      </c>
      <c r="B45" s="31" t="s">
        <v>148</v>
      </c>
      <c r="C45" s="32"/>
      <c r="D45" s="33"/>
      <c r="E45" s="33"/>
      <c r="F45" s="30">
        <v>16024.09575</v>
      </c>
    </row>
    <row r="46" spans="1:6" ht="22.5" x14ac:dyDescent="0.2">
      <c r="A46" s="26" t="s">
        <v>133</v>
      </c>
      <c r="B46" s="31" t="s">
        <v>148</v>
      </c>
      <c r="C46" s="32" t="s">
        <v>134</v>
      </c>
      <c r="D46" s="33"/>
      <c r="E46" s="33"/>
      <c r="F46" s="30">
        <v>73.795749999999998</v>
      </c>
    </row>
    <row r="47" spans="1:6" x14ac:dyDescent="0.2">
      <c r="A47" s="26" t="s">
        <v>115</v>
      </c>
      <c r="B47" s="27" t="s">
        <v>148</v>
      </c>
      <c r="C47" s="28" t="s">
        <v>134</v>
      </c>
      <c r="D47" s="29" t="s">
        <v>116</v>
      </c>
      <c r="E47" s="29"/>
      <c r="F47" s="30">
        <v>73.795749999999998</v>
      </c>
    </row>
    <row r="48" spans="1:6" ht="22.5" x14ac:dyDescent="0.2">
      <c r="A48" s="26" t="s">
        <v>117</v>
      </c>
      <c r="B48" s="31" t="s">
        <v>148</v>
      </c>
      <c r="C48" s="32" t="s">
        <v>134</v>
      </c>
      <c r="D48" s="33" t="s">
        <v>116</v>
      </c>
      <c r="E48" s="33" t="s">
        <v>118</v>
      </c>
      <c r="F48" s="30">
        <v>73.795749999999998</v>
      </c>
    </row>
    <row r="49" spans="1:6" x14ac:dyDescent="0.2">
      <c r="A49" s="26" t="s">
        <v>137</v>
      </c>
      <c r="B49" s="31" t="s">
        <v>148</v>
      </c>
      <c r="C49" s="32" t="s">
        <v>138</v>
      </c>
      <c r="D49" s="33"/>
      <c r="E49" s="33"/>
      <c r="F49" s="30">
        <v>15950</v>
      </c>
    </row>
    <row r="50" spans="1:6" x14ac:dyDescent="0.2">
      <c r="A50" s="26" t="s">
        <v>115</v>
      </c>
      <c r="B50" s="31" t="s">
        <v>148</v>
      </c>
      <c r="C50" s="32" t="s">
        <v>138</v>
      </c>
      <c r="D50" s="33" t="s">
        <v>116</v>
      </c>
      <c r="E50" s="33"/>
      <c r="F50" s="30">
        <v>15950</v>
      </c>
    </row>
    <row r="51" spans="1:6" ht="22.5" x14ac:dyDescent="0.2">
      <c r="A51" s="26" t="s">
        <v>117</v>
      </c>
      <c r="B51" s="31" t="s">
        <v>148</v>
      </c>
      <c r="C51" s="32" t="s">
        <v>138</v>
      </c>
      <c r="D51" s="33" t="s">
        <v>116</v>
      </c>
      <c r="E51" s="33" t="s">
        <v>118</v>
      </c>
      <c r="F51" s="30">
        <v>15950</v>
      </c>
    </row>
    <row r="52" spans="1:6" x14ac:dyDescent="0.2">
      <c r="A52" s="26" t="s">
        <v>571</v>
      </c>
      <c r="B52" s="31" t="s">
        <v>148</v>
      </c>
      <c r="C52" s="32" t="s">
        <v>572</v>
      </c>
      <c r="D52" s="33"/>
      <c r="E52" s="33"/>
      <c r="F52" s="30">
        <v>0.3</v>
      </c>
    </row>
    <row r="53" spans="1:6" x14ac:dyDescent="0.2">
      <c r="A53" s="26" t="s">
        <v>115</v>
      </c>
      <c r="B53" s="31" t="s">
        <v>148</v>
      </c>
      <c r="C53" s="32" t="s">
        <v>572</v>
      </c>
      <c r="D53" s="33" t="s">
        <v>116</v>
      </c>
      <c r="E53" s="33"/>
      <c r="F53" s="30">
        <v>0.3</v>
      </c>
    </row>
    <row r="54" spans="1:6" ht="22.5" x14ac:dyDescent="0.2">
      <c r="A54" s="26" t="s">
        <v>117</v>
      </c>
      <c r="B54" s="31" t="s">
        <v>148</v>
      </c>
      <c r="C54" s="32" t="s">
        <v>572</v>
      </c>
      <c r="D54" s="33" t="s">
        <v>116</v>
      </c>
      <c r="E54" s="33" t="s">
        <v>118</v>
      </c>
      <c r="F54" s="30">
        <v>0.3</v>
      </c>
    </row>
    <row r="55" spans="1:6" ht="45" x14ac:dyDescent="0.2">
      <c r="A55" s="26" t="s">
        <v>153</v>
      </c>
      <c r="B55" s="31" t="s">
        <v>154</v>
      </c>
      <c r="C55" s="32"/>
      <c r="D55" s="33"/>
      <c r="E55" s="33"/>
      <c r="F55" s="30">
        <v>5328.3</v>
      </c>
    </row>
    <row r="56" spans="1:6" ht="22.5" x14ac:dyDescent="0.2">
      <c r="A56" s="26" t="s">
        <v>155</v>
      </c>
      <c r="B56" s="27" t="s">
        <v>156</v>
      </c>
      <c r="C56" s="28"/>
      <c r="D56" s="29"/>
      <c r="E56" s="29"/>
      <c r="F56" s="30">
        <v>940</v>
      </c>
    </row>
    <row r="57" spans="1:6" x14ac:dyDescent="0.2">
      <c r="A57" s="26" t="s">
        <v>157</v>
      </c>
      <c r="B57" s="31" t="s">
        <v>156</v>
      </c>
      <c r="C57" s="32" t="s">
        <v>158</v>
      </c>
      <c r="D57" s="33"/>
      <c r="E57" s="33"/>
      <c r="F57" s="30">
        <v>940</v>
      </c>
    </row>
    <row r="58" spans="1:6" x14ac:dyDescent="0.2">
      <c r="A58" s="26" t="s">
        <v>115</v>
      </c>
      <c r="B58" s="31" t="s">
        <v>156</v>
      </c>
      <c r="C58" s="32" t="s">
        <v>158</v>
      </c>
      <c r="D58" s="33" t="s">
        <v>116</v>
      </c>
      <c r="E58" s="33"/>
      <c r="F58" s="30">
        <v>940</v>
      </c>
    </row>
    <row r="59" spans="1:6" x14ac:dyDescent="0.2">
      <c r="A59" s="26" t="s">
        <v>151</v>
      </c>
      <c r="B59" s="31" t="s">
        <v>156</v>
      </c>
      <c r="C59" s="32" t="s">
        <v>158</v>
      </c>
      <c r="D59" s="33" t="s">
        <v>116</v>
      </c>
      <c r="E59" s="33" t="s">
        <v>152</v>
      </c>
      <c r="F59" s="30">
        <v>940</v>
      </c>
    </row>
    <row r="60" spans="1:6" ht="22.5" x14ac:dyDescent="0.2">
      <c r="A60" s="26" t="s">
        <v>181</v>
      </c>
      <c r="B60" s="31" t="s">
        <v>182</v>
      </c>
      <c r="C60" s="32"/>
      <c r="D60" s="33"/>
      <c r="E60" s="33"/>
      <c r="F60" s="30">
        <v>4388.3</v>
      </c>
    </row>
    <row r="61" spans="1:6" x14ac:dyDescent="0.2">
      <c r="A61" s="26" t="s">
        <v>157</v>
      </c>
      <c r="B61" s="27" t="s">
        <v>182</v>
      </c>
      <c r="C61" s="28" t="s">
        <v>158</v>
      </c>
      <c r="D61" s="29"/>
      <c r="E61" s="29"/>
      <c r="F61" s="30">
        <v>4388.3</v>
      </c>
    </row>
    <row r="62" spans="1:6" x14ac:dyDescent="0.2">
      <c r="A62" s="26" t="s">
        <v>115</v>
      </c>
      <c r="B62" s="31" t="s">
        <v>182</v>
      </c>
      <c r="C62" s="32" t="s">
        <v>158</v>
      </c>
      <c r="D62" s="33" t="s">
        <v>116</v>
      </c>
      <c r="E62" s="33"/>
      <c r="F62" s="30">
        <v>4388.3</v>
      </c>
    </row>
    <row r="63" spans="1:6" x14ac:dyDescent="0.2">
      <c r="A63" s="26" t="s">
        <v>151</v>
      </c>
      <c r="B63" s="31" t="s">
        <v>182</v>
      </c>
      <c r="C63" s="32" t="s">
        <v>158</v>
      </c>
      <c r="D63" s="33" t="s">
        <v>116</v>
      </c>
      <c r="E63" s="33" t="s">
        <v>152</v>
      </c>
      <c r="F63" s="30">
        <v>4388.3</v>
      </c>
    </row>
    <row r="64" spans="1:6" ht="22.5" x14ac:dyDescent="0.2">
      <c r="A64" s="26" t="s">
        <v>161</v>
      </c>
      <c r="B64" s="31" t="s">
        <v>162</v>
      </c>
      <c r="C64" s="32"/>
      <c r="D64" s="33"/>
      <c r="E64" s="33"/>
      <c r="F64" s="30">
        <v>473.05200000000002</v>
      </c>
    </row>
    <row r="65" spans="1:6" ht="22.5" x14ac:dyDescent="0.2">
      <c r="A65" s="26" t="s">
        <v>163</v>
      </c>
      <c r="B65" s="31" t="s">
        <v>164</v>
      </c>
      <c r="C65" s="32"/>
      <c r="D65" s="33"/>
      <c r="E65" s="33"/>
      <c r="F65" s="30">
        <v>473.05200000000002</v>
      </c>
    </row>
    <row r="66" spans="1:6" ht="22.5" x14ac:dyDescent="0.2">
      <c r="A66" s="26" t="s">
        <v>133</v>
      </c>
      <c r="B66" s="27" t="s">
        <v>164</v>
      </c>
      <c r="C66" s="28" t="s">
        <v>134</v>
      </c>
      <c r="D66" s="29"/>
      <c r="E66" s="29"/>
      <c r="F66" s="30">
        <v>473.05200000000002</v>
      </c>
    </row>
    <row r="67" spans="1:6" x14ac:dyDescent="0.2">
      <c r="A67" s="26" t="s">
        <v>115</v>
      </c>
      <c r="B67" s="27" t="s">
        <v>164</v>
      </c>
      <c r="C67" s="28" t="s">
        <v>134</v>
      </c>
      <c r="D67" s="29" t="s">
        <v>116</v>
      </c>
      <c r="E67" s="29"/>
      <c r="F67" s="30">
        <v>473.05200000000002</v>
      </c>
    </row>
    <row r="68" spans="1:6" x14ac:dyDescent="0.2">
      <c r="A68" s="26" t="s">
        <v>159</v>
      </c>
      <c r="B68" s="31" t="s">
        <v>164</v>
      </c>
      <c r="C68" s="32" t="s">
        <v>134</v>
      </c>
      <c r="D68" s="33" t="s">
        <v>116</v>
      </c>
      <c r="E68" s="33" t="s">
        <v>160</v>
      </c>
      <c r="F68" s="30">
        <v>473.05200000000002</v>
      </c>
    </row>
    <row r="69" spans="1:6" ht="22.5" x14ac:dyDescent="0.2">
      <c r="A69" s="26" t="s">
        <v>191</v>
      </c>
      <c r="B69" s="31" t="s">
        <v>192</v>
      </c>
      <c r="C69" s="32"/>
      <c r="D69" s="33"/>
      <c r="E69" s="33"/>
      <c r="F69" s="30">
        <v>68788.244959999996</v>
      </c>
    </row>
    <row r="70" spans="1:6" ht="22.5" x14ac:dyDescent="0.2">
      <c r="A70" s="26" t="s">
        <v>193</v>
      </c>
      <c r="B70" s="31" t="s">
        <v>194</v>
      </c>
      <c r="C70" s="32"/>
      <c r="D70" s="33"/>
      <c r="E70" s="33"/>
      <c r="F70" s="30">
        <v>68788.244959999996</v>
      </c>
    </row>
    <row r="71" spans="1:6" x14ac:dyDescent="0.2">
      <c r="A71" s="26" t="s">
        <v>195</v>
      </c>
      <c r="B71" s="31" t="s">
        <v>194</v>
      </c>
      <c r="C71" s="32" t="s">
        <v>196</v>
      </c>
      <c r="D71" s="33"/>
      <c r="E71" s="33"/>
      <c r="F71" s="30">
        <v>68788.244959999996</v>
      </c>
    </row>
    <row r="72" spans="1:6" ht="33.75" x14ac:dyDescent="0.2">
      <c r="A72" s="26" t="s">
        <v>188</v>
      </c>
      <c r="B72" s="27" t="s">
        <v>194</v>
      </c>
      <c r="C72" s="28" t="s">
        <v>196</v>
      </c>
      <c r="D72" s="29" t="s">
        <v>189</v>
      </c>
      <c r="E72" s="29"/>
      <c r="F72" s="30">
        <v>68788.244959999996</v>
      </c>
    </row>
    <row r="73" spans="1:6" ht="22.5" x14ac:dyDescent="0.2">
      <c r="A73" s="26" t="s">
        <v>190</v>
      </c>
      <c r="B73" s="31" t="s">
        <v>194</v>
      </c>
      <c r="C73" s="32" t="s">
        <v>196</v>
      </c>
      <c r="D73" s="33" t="s">
        <v>189</v>
      </c>
      <c r="E73" s="33" t="s">
        <v>116</v>
      </c>
      <c r="F73" s="30">
        <v>68788.244959999996</v>
      </c>
    </row>
    <row r="74" spans="1:6" x14ac:dyDescent="0.2">
      <c r="A74" s="26" t="s">
        <v>229</v>
      </c>
      <c r="B74" s="31" t="s">
        <v>230</v>
      </c>
      <c r="C74" s="32"/>
      <c r="D74" s="33"/>
      <c r="E74" s="33"/>
      <c r="F74" s="30">
        <v>44663.888639999997</v>
      </c>
    </row>
    <row r="75" spans="1:6" ht="22.5" x14ac:dyDescent="0.2">
      <c r="A75" s="26" t="s">
        <v>231</v>
      </c>
      <c r="B75" s="31" t="s">
        <v>232</v>
      </c>
      <c r="C75" s="32"/>
      <c r="D75" s="33"/>
      <c r="E75" s="33"/>
      <c r="F75" s="30">
        <v>26043.459750000002</v>
      </c>
    </row>
    <row r="76" spans="1:6" ht="22.5" x14ac:dyDescent="0.2">
      <c r="A76" s="26" t="s">
        <v>233</v>
      </c>
      <c r="B76" s="31" t="s">
        <v>234</v>
      </c>
      <c r="C76" s="32"/>
      <c r="D76" s="33"/>
      <c r="E76" s="33"/>
      <c r="F76" s="30">
        <v>26043.459750000002</v>
      </c>
    </row>
    <row r="77" spans="1:6" ht="22.5" x14ac:dyDescent="0.2">
      <c r="A77" s="26" t="s">
        <v>235</v>
      </c>
      <c r="B77" s="27" t="s">
        <v>234</v>
      </c>
      <c r="C77" s="28" t="s">
        <v>236</v>
      </c>
      <c r="D77" s="29"/>
      <c r="E77" s="29"/>
      <c r="F77" s="30">
        <v>26043.459750000002</v>
      </c>
    </row>
    <row r="78" spans="1:6" x14ac:dyDescent="0.2">
      <c r="A78" s="26" t="s">
        <v>223</v>
      </c>
      <c r="B78" s="31" t="s">
        <v>234</v>
      </c>
      <c r="C78" s="32" t="s">
        <v>236</v>
      </c>
      <c r="D78" s="33" t="s">
        <v>199</v>
      </c>
      <c r="E78" s="33"/>
      <c r="F78" s="30">
        <v>26043.459750000002</v>
      </c>
    </row>
    <row r="79" spans="1:6" x14ac:dyDescent="0.2">
      <c r="A79" s="26" t="s">
        <v>227</v>
      </c>
      <c r="B79" s="31" t="s">
        <v>234</v>
      </c>
      <c r="C79" s="32" t="s">
        <v>236</v>
      </c>
      <c r="D79" s="33" t="s">
        <v>199</v>
      </c>
      <c r="E79" s="33" t="s">
        <v>228</v>
      </c>
      <c r="F79" s="30">
        <v>26043.459750000002</v>
      </c>
    </row>
    <row r="80" spans="1:6" ht="22.5" x14ac:dyDescent="0.2">
      <c r="A80" s="26" t="s">
        <v>244</v>
      </c>
      <c r="B80" s="31" t="s">
        <v>245</v>
      </c>
      <c r="C80" s="32"/>
      <c r="D80" s="33"/>
      <c r="E80" s="33"/>
      <c r="F80" s="30">
        <v>1178.086</v>
      </c>
    </row>
    <row r="81" spans="1:6" ht="22.5" x14ac:dyDescent="0.2">
      <c r="A81" s="26" t="s">
        <v>246</v>
      </c>
      <c r="B81" s="31" t="s">
        <v>247</v>
      </c>
      <c r="C81" s="32"/>
      <c r="D81" s="33"/>
      <c r="E81" s="33"/>
      <c r="F81" s="30">
        <v>1178.086</v>
      </c>
    </row>
    <row r="82" spans="1:6" ht="22.5" x14ac:dyDescent="0.2">
      <c r="A82" s="26" t="s">
        <v>235</v>
      </c>
      <c r="B82" s="31" t="s">
        <v>247</v>
      </c>
      <c r="C82" s="32" t="s">
        <v>236</v>
      </c>
      <c r="D82" s="33"/>
      <c r="E82" s="33"/>
      <c r="F82" s="30">
        <v>1178.086</v>
      </c>
    </row>
    <row r="83" spans="1:6" x14ac:dyDescent="0.2">
      <c r="A83" s="26" t="s">
        <v>183</v>
      </c>
      <c r="B83" s="31" t="s">
        <v>247</v>
      </c>
      <c r="C83" s="32" t="s">
        <v>236</v>
      </c>
      <c r="D83" s="33" t="s">
        <v>184</v>
      </c>
      <c r="E83" s="33"/>
      <c r="F83" s="30">
        <v>1178.086</v>
      </c>
    </row>
    <row r="84" spans="1:6" x14ac:dyDescent="0.2">
      <c r="A84" s="26" t="s">
        <v>243</v>
      </c>
      <c r="B84" s="31" t="s">
        <v>247</v>
      </c>
      <c r="C84" s="32" t="s">
        <v>236</v>
      </c>
      <c r="D84" s="33" t="s">
        <v>184</v>
      </c>
      <c r="E84" s="33" t="s">
        <v>116</v>
      </c>
      <c r="F84" s="30">
        <v>1178.086</v>
      </c>
    </row>
    <row r="85" spans="1:6" ht="22.5" x14ac:dyDescent="0.2">
      <c r="A85" s="26" t="s">
        <v>248</v>
      </c>
      <c r="B85" s="31" t="s">
        <v>249</v>
      </c>
      <c r="C85" s="32"/>
      <c r="D85" s="33"/>
      <c r="E85" s="33"/>
      <c r="F85" s="30">
        <v>1511.8</v>
      </c>
    </row>
    <row r="86" spans="1:6" ht="22.5" x14ac:dyDescent="0.2">
      <c r="A86" s="26" t="s">
        <v>250</v>
      </c>
      <c r="B86" s="27" t="s">
        <v>251</v>
      </c>
      <c r="C86" s="28"/>
      <c r="D86" s="29"/>
      <c r="E86" s="29"/>
      <c r="F86" s="30">
        <v>1511.8</v>
      </c>
    </row>
    <row r="87" spans="1:6" x14ac:dyDescent="0.2">
      <c r="A87" s="26" t="s">
        <v>137</v>
      </c>
      <c r="B87" s="31" t="s">
        <v>251</v>
      </c>
      <c r="C87" s="32" t="s">
        <v>138</v>
      </c>
      <c r="D87" s="33"/>
      <c r="E87" s="33"/>
      <c r="F87" s="30">
        <v>1511.8</v>
      </c>
    </row>
    <row r="88" spans="1:6" x14ac:dyDescent="0.2">
      <c r="A88" s="26" t="s">
        <v>183</v>
      </c>
      <c r="B88" s="31" t="s">
        <v>251</v>
      </c>
      <c r="C88" s="32" t="s">
        <v>138</v>
      </c>
      <c r="D88" s="33" t="s">
        <v>184</v>
      </c>
      <c r="E88" s="33"/>
      <c r="F88" s="30">
        <v>1511.8</v>
      </c>
    </row>
    <row r="89" spans="1:6" x14ac:dyDescent="0.2">
      <c r="A89" s="26" t="s">
        <v>185</v>
      </c>
      <c r="B89" s="31" t="s">
        <v>251</v>
      </c>
      <c r="C89" s="32" t="s">
        <v>138</v>
      </c>
      <c r="D89" s="33" t="s">
        <v>184</v>
      </c>
      <c r="E89" s="33" t="s">
        <v>173</v>
      </c>
      <c r="F89" s="30">
        <v>1511.8</v>
      </c>
    </row>
    <row r="90" spans="1:6" ht="22.5" x14ac:dyDescent="0.2">
      <c r="A90" s="26" t="s">
        <v>261</v>
      </c>
      <c r="B90" s="31" t="s">
        <v>262</v>
      </c>
      <c r="C90" s="32"/>
      <c r="D90" s="33"/>
      <c r="E90" s="33"/>
      <c r="F90" s="30">
        <v>15430.541999999999</v>
      </c>
    </row>
    <row r="91" spans="1:6" x14ac:dyDescent="0.2">
      <c r="A91" s="26" t="s">
        <v>263</v>
      </c>
      <c r="B91" s="27" t="s">
        <v>264</v>
      </c>
      <c r="C91" s="28"/>
      <c r="D91" s="29"/>
      <c r="E91" s="29"/>
      <c r="F91" s="30">
        <v>15430.541999999999</v>
      </c>
    </row>
    <row r="92" spans="1:6" x14ac:dyDescent="0.2">
      <c r="A92" s="26" t="s">
        <v>265</v>
      </c>
      <c r="B92" s="27" t="s">
        <v>264</v>
      </c>
      <c r="C92" s="28" t="s">
        <v>266</v>
      </c>
      <c r="D92" s="29"/>
      <c r="E92" s="29"/>
      <c r="F92" s="30">
        <v>15430.541999999999</v>
      </c>
    </row>
    <row r="93" spans="1:6" x14ac:dyDescent="0.2">
      <c r="A93" s="26" t="s">
        <v>259</v>
      </c>
      <c r="B93" s="27" t="s">
        <v>264</v>
      </c>
      <c r="C93" s="28" t="s">
        <v>266</v>
      </c>
      <c r="D93" s="29" t="s">
        <v>180</v>
      </c>
      <c r="E93" s="29"/>
      <c r="F93" s="30">
        <v>15430.541999999999</v>
      </c>
    </row>
    <row r="94" spans="1:6" x14ac:dyDescent="0.2">
      <c r="A94" s="26" t="s">
        <v>260</v>
      </c>
      <c r="B94" s="31" t="s">
        <v>264</v>
      </c>
      <c r="C94" s="32" t="s">
        <v>266</v>
      </c>
      <c r="D94" s="33" t="s">
        <v>180</v>
      </c>
      <c r="E94" s="33" t="s">
        <v>199</v>
      </c>
      <c r="F94" s="30">
        <v>15430.541999999999</v>
      </c>
    </row>
    <row r="95" spans="1:6" ht="22.5" x14ac:dyDescent="0.2">
      <c r="A95" s="26" t="s">
        <v>583</v>
      </c>
      <c r="B95" s="31" t="s">
        <v>584</v>
      </c>
      <c r="C95" s="32"/>
      <c r="D95" s="33"/>
      <c r="E95" s="33"/>
      <c r="F95" s="30">
        <v>500.00089000000003</v>
      </c>
    </row>
    <row r="96" spans="1:6" ht="22.5" x14ac:dyDescent="0.2">
      <c r="A96" s="26" t="s">
        <v>585</v>
      </c>
      <c r="B96" s="31" t="s">
        <v>586</v>
      </c>
      <c r="C96" s="32"/>
      <c r="D96" s="33"/>
      <c r="E96" s="33"/>
      <c r="F96" s="30">
        <v>500.00089000000003</v>
      </c>
    </row>
    <row r="97" spans="1:6" x14ac:dyDescent="0.2">
      <c r="A97" s="26" t="s">
        <v>137</v>
      </c>
      <c r="B97" s="31" t="s">
        <v>586</v>
      </c>
      <c r="C97" s="32" t="s">
        <v>138</v>
      </c>
      <c r="D97" s="33"/>
      <c r="E97" s="33"/>
      <c r="F97" s="30">
        <v>500.00089000000003</v>
      </c>
    </row>
    <row r="98" spans="1:6" x14ac:dyDescent="0.2">
      <c r="A98" s="26" t="s">
        <v>223</v>
      </c>
      <c r="B98" s="31" t="s">
        <v>586</v>
      </c>
      <c r="C98" s="32" t="s">
        <v>138</v>
      </c>
      <c r="D98" s="33" t="s">
        <v>199</v>
      </c>
      <c r="E98" s="33"/>
      <c r="F98" s="30">
        <v>500.00089000000003</v>
      </c>
    </row>
    <row r="99" spans="1:6" x14ac:dyDescent="0.2">
      <c r="A99" s="26" t="s">
        <v>224</v>
      </c>
      <c r="B99" s="31" t="s">
        <v>586</v>
      </c>
      <c r="C99" s="32" t="s">
        <v>138</v>
      </c>
      <c r="D99" s="33" t="s">
        <v>199</v>
      </c>
      <c r="E99" s="33" t="s">
        <v>184</v>
      </c>
      <c r="F99" s="30">
        <v>500.00089000000003</v>
      </c>
    </row>
    <row r="100" spans="1:6" ht="22.5" x14ac:dyDescent="0.2">
      <c r="A100" s="26" t="s">
        <v>267</v>
      </c>
      <c r="B100" s="31" t="s">
        <v>268</v>
      </c>
      <c r="C100" s="32"/>
      <c r="D100" s="33"/>
      <c r="E100" s="33"/>
      <c r="F100" s="30">
        <v>1413858.0407999998</v>
      </c>
    </row>
    <row r="101" spans="1:6" ht="33.75" x14ac:dyDescent="0.2">
      <c r="A101" s="26" t="s">
        <v>269</v>
      </c>
      <c r="B101" s="31" t="s">
        <v>270</v>
      </c>
      <c r="C101" s="32"/>
      <c r="D101" s="33"/>
      <c r="E101" s="33"/>
      <c r="F101" s="30">
        <v>31459.091570000001</v>
      </c>
    </row>
    <row r="102" spans="1:6" ht="22.5" x14ac:dyDescent="0.2">
      <c r="A102" s="26" t="s">
        <v>317</v>
      </c>
      <c r="B102" s="31" t="s">
        <v>318</v>
      </c>
      <c r="C102" s="32"/>
      <c r="D102" s="33"/>
      <c r="E102" s="33"/>
      <c r="F102" s="30">
        <v>3133.48713</v>
      </c>
    </row>
    <row r="103" spans="1:6" x14ac:dyDescent="0.2">
      <c r="A103" s="26" t="s">
        <v>125</v>
      </c>
      <c r="B103" s="31" t="s">
        <v>319</v>
      </c>
      <c r="C103" s="32"/>
      <c r="D103" s="33"/>
      <c r="E103" s="33"/>
      <c r="F103" s="30">
        <v>2850.3</v>
      </c>
    </row>
    <row r="104" spans="1:6" x14ac:dyDescent="0.2">
      <c r="A104" s="26" t="s">
        <v>127</v>
      </c>
      <c r="B104" s="31" t="s">
        <v>319</v>
      </c>
      <c r="C104" s="32" t="s">
        <v>128</v>
      </c>
      <c r="D104" s="33"/>
      <c r="E104" s="33"/>
      <c r="F104" s="30">
        <v>2189.17</v>
      </c>
    </row>
    <row r="105" spans="1:6" x14ac:dyDescent="0.2">
      <c r="A105" s="26" t="s">
        <v>296</v>
      </c>
      <c r="B105" s="31" t="s">
        <v>319</v>
      </c>
      <c r="C105" s="32" t="s">
        <v>128</v>
      </c>
      <c r="D105" s="33" t="s">
        <v>297</v>
      </c>
      <c r="E105" s="33"/>
      <c r="F105" s="30">
        <v>2189.17</v>
      </c>
    </row>
    <row r="106" spans="1:6" x14ac:dyDescent="0.2">
      <c r="A106" s="26" t="s">
        <v>316</v>
      </c>
      <c r="B106" s="31" t="s">
        <v>319</v>
      </c>
      <c r="C106" s="32" t="s">
        <v>128</v>
      </c>
      <c r="D106" s="33" t="s">
        <v>297</v>
      </c>
      <c r="E106" s="33" t="s">
        <v>228</v>
      </c>
      <c r="F106" s="30">
        <v>2189.17</v>
      </c>
    </row>
    <row r="107" spans="1:6" ht="33.75" x14ac:dyDescent="0.2">
      <c r="A107" s="26" t="s">
        <v>129</v>
      </c>
      <c r="B107" s="31" t="s">
        <v>319</v>
      </c>
      <c r="C107" s="32" t="s">
        <v>130</v>
      </c>
      <c r="D107" s="33"/>
      <c r="E107" s="33"/>
      <c r="F107" s="30">
        <v>661.13</v>
      </c>
    </row>
    <row r="108" spans="1:6" x14ac:dyDescent="0.2">
      <c r="A108" s="26" t="s">
        <v>296</v>
      </c>
      <c r="B108" s="31" t="s">
        <v>319</v>
      </c>
      <c r="C108" s="32" t="s">
        <v>130</v>
      </c>
      <c r="D108" s="33" t="s">
        <v>297</v>
      </c>
      <c r="E108" s="33"/>
      <c r="F108" s="30">
        <v>661.13</v>
      </c>
    </row>
    <row r="109" spans="1:6" x14ac:dyDescent="0.2">
      <c r="A109" s="26" t="s">
        <v>316</v>
      </c>
      <c r="B109" s="27" t="s">
        <v>319</v>
      </c>
      <c r="C109" s="28" t="s">
        <v>130</v>
      </c>
      <c r="D109" s="29" t="s">
        <v>297</v>
      </c>
      <c r="E109" s="29" t="s">
        <v>228</v>
      </c>
      <c r="F109" s="30">
        <v>661.13</v>
      </c>
    </row>
    <row r="110" spans="1:6" x14ac:dyDescent="0.2">
      <c r="A110" s="26" t="s">
        <v>139</v>
      </c>
      <c r="B110" s="31" t="s">
        <v>320</v>
      </c>
      <c r="C110" s="32"/>
      <c r="D110" s="33"/>
      <c r="E110" s="33"/>
      <c r="F110" s="30">
        <v>224</v>
      </c>
    </row>
    <row r="111" spans="1:6" x14ac:dyDescent="0.2">
      <c r="A111" s="26" t="s">
        <v>137</v>
      </c>
      <c r="B111" s="31" t="s">
        <v>320</v>
      </c>
      <c r="C111" s="32" t="s">
        <v>138</v>
      </c>
      <c r="D111" s="33"/>
      <c r="E111" s="33"/>
      <c r="F111" s="30">
        <v>14</v>
      </c>
    </row>
    <row r="112" spans="1:6" x14ac:dyDescent="0.2">
      <c r="A112" s="26" t="s">
        <v>296</v>
      </c>
      <c r="B112" s="31" t="s">
        <v>320</v>
      </c>
      <c r="C112" s="32" t="s">
        <v>138</v>
      </c>
      <c r="D112" s="33" t="s">
        <v>297</v>
      </c>
      <c r="E112" s="33"/>
      <c r="F112" s="30">
        <v>14</v>
      </c>
    </row>
    <row r="113" spans="1:6" x14ac:dyDescent="0.2">
      <c r="A113" s="26" t="s">
        <v>316</v>
      </c>
      <c r="B113" s="31" t="s">
        <v>320</v>
      </c>
      <c r="C113" s="32" t="s">
        <v>138</v>
      </c>
      <c r="D113" s="33" t="s">
        <v>297</v>
      </c>
      <c r="E113" s="33" t="s">
        <v>228</v>
      </c>
      <c r="F113" s="30">
        <v>14</v>
      </c>
    </row>
    <row r="114" spans="1:6" x14ac:dyDescent="0.2">
      <c r="A114" s="26" t="s">
        <v>141</v>
      </c>
      <c r="B114" s="31" t="s">
        <v>320</v>
      </c>
      <c r="C114" s="32" t="s">
        <v>142</v>
      </c>
      <c r="D114" s="33"/>
      <c r="E114" s="33"/>
      <c r="F114" s="30">
        <v>210</v>
      </c>
    </row>
    <row r="115" spans="1:6" x14ac:dyDescent="0.2">
      <c r="A115" s="26" t="s">
        <v>296</v>
      </c>
      <c r="B115" s="31" t="s">
        <v>320</v>
      </c>
      <c r="C115" s="32" t="s">
        <v>142</v>
      </c>
      <c r="D115" s="33" t="s">
        <v>297</v>
      </c>
      <c r="E115" s="33"/>
      <c r="F115" s="30">
        <v>210</v>
      </c>
    </row>
    <row r="116" spans="1:6" x14ac:dyDescent="0.2">
      <c r="A116" s="26" t="s">
        <v>316</v>
      </c>
      <c r="B116" s="31" t="s">
        <v>320</v>
      </c>
      <c r="C116" s="32" t="s">
        <v>142</v>
      </c>
      <c r="D116" s="33" t="s">
        <v>297</v>
      </c>
      <c r="E116" s="33" t="s">
        <v>228</v>
      </c>
      <c r="F116" s="30">
        <v>210</v>
      </c>
    </row>
    <row r="117" spans="1:6" x14ac:dyDescent="0.2">
      <c r="A117" s="26" t="s">
        <v>143</v>
      </c>
      <c r="B117" s="31" t="s">
        <v>321</v>
      </c>
      <c r="C117" s="32"/>
      <c r="D117" s="33"/>
      <c r="E117" s="33"/>
      <c r="F117" s="30">
        <v>39.505129999999994</v>
      </c>
    </row>
    <row r="118" spans="1:6" x14ac:dyDescent="0.2">
      <c r="A118" s="26" t="s">
        <v>145</v>
      </c>
      <c r="B118" s="31" t="s">
        <v>321</v>
      </c>
      <c r="C118" s="32" t="s">
        <v>146</v>
      </c>
      <c r="D118" s="33"/>
      <c r="E118" s="33"/>
      <c r="F118" s="30">
        <v>39.505129999999994</v>
      </c>
    </row>
    <row r="119" spans="1:6" x14ac:dyDescent="0.2">
      <c r="A119" s="26" t="s">
        <v>296</v>
      </c>
      <c r="B119" s="31" t="s">
        <v>321</v>
      </c>
      <c r="C119" s="32" t="s">
        <v>146</v>
      </c>
      <c r="D119" s="33" t="s">
        <v>297</v>
      </c>
      <c r="E119" s="33"/>
      <c r="F119" s="30">
        <v>39.505129999999994</v>
      </c>
    </row>
    <row r="120" spans="1:6" x14ac:dyDescent="0.2">
      <c r="A120" s="26" t="s">
        <v>316</v>
      </c>
      <c r="B120" s="31" t="s">
        <v>321</v>
      </c>
      <c r="C120" s="32" t="s">
        <v>146</v>
      </c>
      <c r="D120" s="33" t="s">
        <v>297</v>
      </c>
      <c r="E120" s="33" t="s">
        <v>228</v>
      </c>
      <c r="F120" s="30">
        <v>39.505129999999994</v>
      </c>
    </row>
    <row r="121" spans="1:6" x14ac:dyDescent="0.2">
      <c r="A121" s="26" t="s">
        <v>147</v>
      </c>
      <c r="B121" s="31" t="s">
        <v>322</v>
      </c>
      <c r="C121" s="32"/>
      <c r="D121" s="33"/>
      <c r="E121" s="33"/>
      <c r="F121" s="30">
        <v>19.681999999999999</v>
      </c>
    </row>
    <row r="122" spans="1:6" x14ac:dyDescent="0.2">
      <c r="A122" s="26" t="s">
        <v>137</v>
      </c>
      <c r="B122" s="31" t="s">
        <v>322</v>
      </c>
      <c r="C122" s="32" t="s">
        <v>138</v>
      </c>
      <c r="D122" s="33"/>
      <c r="E122" s="33"/>
      <c r="F122" s="30">
        <v>19.681999999999999</v>
      </c>
    </row>
    <row r="123" spans="1:6" x14ac:dyDescent="0.2">
      <c r="A123" s="26" t="s">
        <v>296</v>
      </c>
      <c r="B123" s="31" t="s">
        <v>322</v>
      </c>
      <c r="C123" s="32" t="s">
        <v>138</v>
      </c>
      <c r="D123" s="33" t="s">
        <v>297</v>
      </c>
      <c r="E123" s="33"/>
      <c r="F123" s="30">
        <v>19.681999999999999</v>
      </c>
    </row>
    <row r="124" spans="1:6" x14ac:dyDescent="0.2">
      <c r="A124" s="26" t="s">
        <v>316</v>
      </c>
      <c r="B124" s="31" t="s">
        <v>322</v>
      </c>
      <c r="C124" s="32" t="s">
        <v>138</v>
      </c>
      <c r="D124" s="33" t="s">
        <v>297</v>
      </c>
      <c r="E124" s="33" t="s">
        <v>228</v>
      </c>
      <c r="F124" s="30">
        <v>19.681999999999999</v>
      </c>
    </row>
    <row r="125" spans="1:6" ht="22.5" x14ac:dyDescent="0.2">
      <c r="A125" s="26" t="s">
        <v>271</v>
      </c>
      <c r="B125" s="31" t="s">
        <v>272</v>
      </c>
      <c r="C125" s="32"/>
      <c r="D125" s="33"/>
      <c r="E125" s="33"/>
      <c r="F125" s="30">
        <v>23700.689440000002</v>
      </c>
    </row>
    <row r="126" spans="1:6" ht="22.5" x14ac:dyDescent="0.2">
      <c r="A126" s="26" t="s">
        <v>323</v>
      </c>
      <c r="B126" s="31" t="s">
        <v>324</v>
      </c>
      <c r="C126" s="32"/>
      <c r="D126" s="33"/>
      <c r="E126" s="33"/>
      <c r="F126" s="30">
        <v>13007.90144</v>
      </c>
    </row>
    <row r="127" spans="1:6" x14ac:dyDescent="0.2">
      <c r="A127" s="26" t="s">
        <v>217</v>
      </c>
      <c r="B127" s="31" t="s">
        <v>324</v>
      </c>
      <c r="C127" s="32" t="s">
        <v>219</v>
      </c>
      <c r="D127" s="33"/>
      <c r="E127" s="33"/>
      <c r="F127" s="30">
        <v>9990.7077100000006</v>
      </c>
    </row>
    <row r="128" spans="1:6" x14ac:dyDescent="0.2">
      <c r="A128" s="26" t="s">
        <v>296</v>
      </c>
      <c r="B128" s="31" t="s">
        <v>324</v>
      </c>
      <c r="C128" s="32" t="s">
        <v>219</v>
      </c>
      <c r="D128" s="33" t="s">
        <v>297</v>
      </c>
      <c r="E128" s="33"/>
      <c r="F128" s="30">
        <v>9990.7077100000006</v>
      </c>
    </row>
    <row r="129" spans="1:6" x14ac:dyDescent="0.2">
      <c r="A129" s="26" t="s">
        <v>316</v>
      </c>
      <c r="B129" s="31" t="s">
        <v>324</v>
      </c>
      <c r="C129" s="32" t="s">
        <v>219</v>
      </c>
      <c r="D129" s="33" t="s">
        <v>297</v>
      </c>
      <c r="E129" s="33" t="s">
        <v>228</v>
      </c>
      <c r="F129" s="30">
        <v>9990.7077100000006</v>
      </c>
    </row>
    <row r="130" spans="1:6" ht="22.5" x14ac:dyDescent="0.2">
      <c r="A130" s="26" t="s">
        <v>220</v>
      </c>
      <c r="B130" s="31" t="s">
        <v>324</v>
      </c>
      <c r="C130" s="32" t="s">
        <v>221</v>
      </c>
      <c r="D130" s="33"/>
      <c r="E130" s="33"/>
      <c r="F130" s="30">
        <v>3017.19373</v>
      </c>
    </row>
    <row r="131" spans="1:6" x14ac:dyDescent="0.2">
      <c r="A131" s="26" t="s">
        <v>296</v>
      </c>
      <c r="B131" s="31" t="s">
        <v>324</v>
      </c>
      <c r="C131" s="32" t="s">
        <v>221</v>
      </c>
      <c r="D131" s="33" t="s">
        <v>297</v>
      </c>
      <c r="E131" s="33"/>
      <c r="F131" s="30">
        <v>3017.19373</v>
      </c>
    </row>
    <row r="132" spans="1:6" x14ac:dyDescent="0.2">
      <c r="A132" s="26" t="s">
        <v>316</v>
      </c>
      <c r="B132" s="27" t="s">
        <v>324</v>
      </c>
      <c r="C132" s="28" t="s">
        <v>221</v>
      </c>
      <c r="D132" s="29" t="s">
        <v>297</v>
      </c>
      <c r="E132" s="29" t="s">
        <v>228</v>
      </c>
      <c r="F132" s="30">
        <v>3017.19373</v>
      </c>
    </row>
    <row r="133" spans="1:6" x14ac:dyDescent="0.2">
      <c r="A133" s="26" t="s">
        <v>131</v>
      </c>
      <c r="B133" s="27" t="s">
        <v>325</v>
      </c>
      <c r="C133" s="28"/>
      <c r="D133" s="29"/>
      <c r="E133" s="29"/>
      <c r="F133" s="30">
        <v>200</v>
      </c>
    </row>
    <row r="134" spans="1:6" ht="22.5" x14ac:dyDescent="0.2">
      <c r="A134" s="26" t="s">
        <v>133</v>
      </c>
      <c r="B134" s="31" t="s">
        <v>325</v>
      </c>
      <c r="C134" s="32" t="s">
        <v>134</v>
      </c>
      <c r="D134" s="33"/>
      <c r="E134" s="33"/>
      <c r="F134" s="30">
        <v>200</v>
      </c>
    </row>
    <row r="135" spans="1:6" x14ac:dyDescent="0.2">
      <c r="A135" s="26" t="s">
        <v>296</v>
      </c>
      <c r="B135" s="31" t="s">
        <v>325</v>
      </c>
      <c r="C135" s="32" t="s">
        <v>134</v>
      </c>
      <c r="D135" s="33" t="s">
        <v>297</v>
      </c>
      <c r="E135" s="33"/>
      <c r="F135" s="30">
        <v>200</v>
      </c>
    </row>
    <row r="136" spans="1:6" x14ac:dyDescent="0.2">
      <c r="A136" s="26" t="s">
        <v>316</v>
      </c>
      <c r="B136" s="31" t="s">
        <v>325</v>
      </c>
      <c r="C136" s="32" t="s">
        <v>134</v>
      </c>
      <c r="D136" s="33" t="s">
        <v>297</v>
      </c>
      <c r="E136" s="33" t="s">
        <v>228</v>
      </c>
      <c r="F136" s="30">
        <v>200</v>
      </c>
    </row>
    <row r="137" spans="1:6" ht="22.5" x14ac:dyDescent="0.2">
      <c r="A137" s="26" t="s">
        <v>273</v>
      </c>
      <c r="B137" s="31" t="s">
        <v>274</v>
      </c>
      <c r="C137" s="32"/>
      <c r="D137" s="33"/>
      <c r="E137" s="33"/>
      <c r="F137" s="30">
        <v>10381.487999999999</v>
      </c>
    </row>
    <row r="138" spans="1:6" ht="22.5" x14ac:dyDescent="0.2">
      <c r="A138" s="26" t="s">
        <v>275</v>
      </c>
      <c r="B138" s="31" t="s">
        <v>274</v>
      </c>
      <c r="C138" s="32" t="s">
        <v>276</v>
      </c>
      <c r="D138" s="33"/>
      <c r="E138" s="33"/>
      <c r="F138" s="30">
        <v>10381.487999999999</v>
      </c>
    </row>
    <row r="139" spans="1:6" x14ac:dyDescent="0.2">
      <c r="A139" s="26" t="s">
        <v>259</v>
      </c>
      <c r="B139" s="31" t="s">
        <v>274</v>
      </c>
      <c r="C139" s="32" t="s">
        <v>276</v>
      </c>
      <c r="D139" s="33" t="s">
        <v>180</v>
      </c>
      <c r="E139" s="33"/>
      <c r="F139" s="30">
        <v>10381.487999999999</v>
      </c>
    </row>
    <row r="140" spans="1:6" x14ac:dyDescent="0.2">
      <c r="A140" s="26" t="s">
        <v>260</v>
      </c>
      <c r="B140" s="31" t="s">
        <v>274</v>
      </c>
      <c r="C140" s="32" t="s">
        <v>276</v>
      </c>
      <c r="D140" s="33" t="s">
        <v>180</v>
      </c>
      <c r="E140" s="33" t="s">
        <v>199</v>
      </c>
      <c r="F140" s="30">
        <v>10381.487999999999</v>
      </c>
    </row>
    <row r="141" spans="1:6" x14ac:dyDescent="0.2">
      <c r="A141" s="26" t="s">
        <v>147</v>
      </c>
      <c r="B141" s="31" t="s">
        <v>326</v>
      </c>
      <c r="C141" s="32"/>
      <c r="D141" s="33"/>
      <c r="E141" s="33"/>
      <c r="F141" s="30">
        <v>111.3</v>
      </c>
    </row>
    <row r="142" spans="1:6" x14ac:dyDescent="0.2">
      <c r="A142" s="26" t="s">
        <v>137</v>
      </c>
      <c r="B142" s="31" t="s">
        <v>326</v>
      </c>
      <c r="C142" s="32" t="s">
        <v>138</v>
      </c>
      <c r="D142" s="33"/>
      <c r="E142" s="33"/>
      <c r="F142" s="30">
        <v>111.3</v>
      </c>
    </row>
    <row r="143" spans="1:6" x14ac:dyDescent="0.2">
      <c r="A143" s="26" t="s">
        <v>296</v>
      </c>
      <c r="B143" s="31" t="s">
        <v>326</v>
      </c>
      <c r="C143" s="32" t="s">
        <v>138</v>
      </c>
      <c r="D143" s="33" t="s">
        <v>297</v>
      </c>
      <c r="E143" s="33"/>
      <c r="F143" s="30">
        <v>111.3</v>
      </c>
    </row>
    <row r="144" spans="1:6" x14ac:dyDescent="0.2">
      <c r="A144" s="26" t="s">
        <v>316</v>
      </c>
      <c r="B144" s="31" t="s">
        <v>326</v>
      </c>
      <c r="C144" s="32" t="s">
        <v>138</v>
      </c>
      <c r="D144" s="33" t="s">
        <v>297</v>
      </c>
      <c r="E144" s="33" t="s">
        <v>228</v>
      </c>
      <c r="F144" s="30">
        <v>111.3</v>
      </c>
    </row>
    <row r="145" spans="1:6" x14ac:dyDescent="0.2">
      <c r="A145" s="26" t="s">
        <v>327</v>
      </c>
      <c r="B145" s="31" t="s">
        <v>328</v>
      </c>
      <c r="C145" s="32"/>
      <c r="D145" s="33"/>
      <c r="E145" s="33"/>
      <c r="F145" s="30">
        <v>4624.915</v>
      </c>
    </row>
    <row r="146" spans="1:6" x14ac:dyDescent="0.2">
      <c r="A146" s="26" t="s">
        <v>327</v>
      </c>
      <c r="B146" s="31" t="s">
        <v>329</v>
      </c>
      <c r="C146" s="32"/>
      <c r="D146" s="33"/>
      <c r="E146" s="33"/>
      <c r="F146" s="30">
        <v>4624.915</v>
      </c>
    </row>
    <row r="147" spans="1:6" x14ac:dyDescent="0.2">
      <c r="A147" s="26" t="s">
        <v>137</v>
      </c>
      <c r="B147" s="31" t="s">
        <v>329</v>
      </c>
      <c r="C147" s="32" t="s">
        <v>138</v>
      </c>
      <c r="D147" s="33"/>
      <c r="E147" s="33"/>
      <c r="F147" s="30">
        <v>4624.915</v>
      </c>
    </row>
    <row r="148" spans="1:6" x14ac:dyDescent="0.2">
      <c r="A148" s="26" t="s">
        <v>296</v>
      </c>
      <c r="B148" s="31" t="s">
        <v>329</v>
      </c>
      <c r="C148" s="32" t="s">
        <v>138</v>
      </c>
      <c r="D148" s="33" t="s">
        <v>297</v>
      </c>
      <c r="E148" s="33"/>
      <c r="F148" s="30">
        <v>4624.915</v>
      </c>
    </row>
    <row r="149" spans="1:6" x14ac:dyDescent="0.2">
      <c r="A149" s="26" t="s">
        <v>316</v>
      </c>
      <c r="B149" s="31" t="s">
        <v>329</v>
      </c>
      <c r="C149" s="32" t="s">
        <v>138</v>
      </c>
      <c r="D149" s="33" t="s">
        <v>297</v>
      </c>
      <c r="E149" s="33" t="s">
        <v>228</v>
      </c>
      <c r="F149" s="30">
        <v>4624.915</v>
      </c>
    </row>
    <row r="150" spans="1:6" ht="33.75" x14ac:dyDescent="0.2">
      <c r="A150" s="26" t="s">
        <v>299</v>
      </c>
      <c r="B150" s="31" t="s">
        <v>300</v>
      </c>
      <c r="C150" s="32"/>
      <c r="D150" s="33"/>
      <c r="E150" s="33"/>
      <c r="F150" s="30">
        <v>1382398.9492299999</v>
      </c>
    </row>
    <row r="151" spans="1:6" ht="22.5" x14ac:dyDescent="0.2">
      <c r="A151" s="26" t="s">
        <v>271</v>
      </c>
      <c r="B151" s="31" t="s">
        <v>301</v>
      </c>
      <c r="C151" s="32"/>
      <c r="D151" s="33"/>
      <c r="E151" s="33"/>
      <c r="F151" s="30">
        <v>1197524.0960799998</v>
      </c>
    </row>
    <row r="152" spans="1:6" x14ac:dyDescent="0.2">
      <c r="A152" s="26" t="s">
        <v>217</v>
      </c>
      <c r="B152" s="31" t="s">
        <v>302</v>
      </c>
      <c r="C152" s="32"/>
      <c r="D152" s="33"/>
      <c r="E152" s="33"/>
      <c r="F152" s="30">
        <v>1022668.2084400001</v>
      </c>
    </row>
    <row r="153" spans="1:6" ht="33.75" x14ac:dyDescent="0.2">
      <c r="A153" s="26" t="s">
        <v>293</v>
      </c>
      <c r="B153" s="31" t="s">
        <v>302</v>
      </c>
      <c r="C153" s="32" t="s">
        <v>294</v>
      </c>
      <c r="D153" s="33"/>
      <c r="E153" s="33"/>
      <c r="F153" s="30">
        <v>1022668.2084400001</v>
      </c>
    </row>
    <row r="154" spans="1:6" x14ac:dyDescent="0.2">
      <c r="A154" s="26" t="s">
        <v>296</v>
      </c>
      <c r="B154" s="31" t="s">
        <v>302</v>
      </c>
      <c r="C154" s="32" t="s">
        <v>294</v>
      </c>
      <c r="D154" s="33" t="s">
        <v>297</v>
      </c>
      <c r="E154" s="33"/>
      <c r="F154" s="30">
        <v>1022668.2084400001</v>
      </c>
    </row>
    <row r="155" spans="1:6" x14ac:dyDescent="0.2">
      <c r="A155" s="26" t="s">
        <v>298</v>
      </c>
      <c r="B155" s="31" t="s">
        <v>302</v>
      </c>
      <c r="C155" s="32" t="s">
        <v>294</v>
      </c>
      <c r="D155" s="33" t="s">
        <v>297</v>
      </c>
      <c r="E155" s="33" t="s">
        <v>171</v>
      </c>
      <c r="F155" s="30">
        <v>1022668.2084400001</v>
      </c>
    </row>
    <row r="156" spans="1:6" x14ac:dyDescent="0.2">
      <c r="A156" s="26" t="s">
        <v>131</v>
      </c>
      <c r="B156" s="31" t="s">
        <v>303</v>
      </c>
      <c r="C156" s="32"/>
      <c r="D156" s="33"/>
      <c r="E156" s="33"/>
      <c r="F156" s="30">
        <v>266.66699999999997</v>
      </c>
    </row>
    <row r="157" spans="1:6" ht="33.75" x14ac:dyDescent="0.2">
      <c r="A157" s="26" t="s">
        <v>293</v>
      </c>
      <c r="B157" s="31" t="s">
        <v>303</v>
      </c>
      <c r="C157" s="32" t="s">
        <v>294</v>
      </c>
      <c r="D157" s="33"/>
      <c r="E157" s="33"/>
      <c r="F157" s="30">
        <v>266.66699999999997</v>
      </c>
    </row>
    <row r="158" spans="1:6" x14ac:dyDescent="0.2">
      <c r="A158" s="26" t="s">
        <v>296</v>
      </c>
      <c r="B158" s="31" t="s">
        <v>303</v>
      </c>
      <c r="C158" s="32" t="s">
        <v>294</v>
      </c>
      <c r="D158" s="33" t="s">
        <v>297</v>
      </c>
      <c r="E158" s="33"/>
      <c r="F158" s="30">
        <v>266.66699999999997</v>
      </c>
    </row>
    <row r="159" spans="1:6" x14ac:dyDescent="0.2">
      <c r="A159" s="26" t="s">
        <v>298</v>
      </c>
      <c r="B159" s="31" t="s">
        <v>303</v>
      </c>
      <c r="C159" s="32" t="s">
        <v>294</v>
      </c>
      <c r="D159" s="33" t="s">
        <v>297</v>
      </c>
      <c r="E159" s="33" t="s">
        <v>171</v>
      </c>
      <c r="F159" s="30">
        <v>266.66699999999997</v>
      </c>
    </row>
    <row r="160" spans="1:6" x14ac:dyDescent="0.2">
      <c r="A160" s="26" t="s">
        <v>147</v>
      </c>
      <c r="B160" s="31" t="s">
        <v>304</v>
      </c>
      <c r="C160" s="32"/>
      <c r="D160" s="33"/>
      <c r="E160" s="33"/>
      <c r="F160" s="30">
        <v>9630.1700799999999</v>
      </c>
    </row>
    <row r="161" spans="1:6" ht="33.75" x14ac:dyDescent="0.2">
      <c r="A161" s="26" t="s">
        <v>293</v>
      </c>
      <c r="B161" s="31" t="s">
        <v>304</v>
      </c>
      <c r="C161" s="32" t="s">
        <v>294</v>
      </c>
      <c r="D161" s="33"/>
      <c r="E161" s="33"/>
      <c r="F161" s="30">
        <v>9630.1700799999999</v>
      </c>
    </row>
    <row r="162" spans="1:6" x14ac:dyDescent="0.2">
      <c r="A162" s="26" t="s">
        <v>296</v>
      </c>
      <c r="B162" s="31" t="s">
        <v>304</v>
      </c>
      <c r="C162" s="32" t="s">
        <v>294</v>
      </c>
      <c r="D162" s="33" t="s">
        <v>297</v>
      </c>
      <c r="E162" s="33"/>
      <c r="F162" s="30">
        <v>9630.1700799999999</v>
      </c>
    </row>
    <row r="163" spans="1:6" x14ac:dyDescent="0.2">
      <c r="A163" s="26" t="s">
        <v>298</v>
      </c>
      <c r="B163" s="31" t="s">
        <v>304</v>
      </c>
      <c r="C163" s="32" t="s">
        <v>294</v>
      </c>
      <c r="D163" s="33" t="s">
        <v>297</v>
      </c>
      <c r="E163" s="33" t="s">
        <v>171</v>
      </c>
      <c r="F163" s="30">
        <v>9630.1700799999999</v>
      </c>
    </row>
    <row r="164" spans="1:6" x14ac:dyDescent="0.2">
      <c r="A164" s="26" t="s">
        <v>305</v>
      </c>
      <c r="B164" s="31" t="s">
        <v>591</v>
      </c>
      <c r="C164" s="32"/>
      <c r="D164" s="33"/>
      <c r="E164" s="33"/>
      <c r="F164" s="30">
        <v>17164.8</v>
      </c>
    </row>
    <row r="165" spans="1:6" ht="33.75" x14ac:dyDescent="0.2">
      <c r="A165" s="26" t="s">
        <v>293</v>
      </c>
      <c r="B165" s="31" t="s">
        <v>591</v>
      </c>
      <c r="C165" s="32" t="s">
        <v>294</v>
      </c>
      <c r="D165" s="33"/>
      <c r="E165" s="33"/>
      <c r="F165" s="30">
        <v>17164.8</v>
      </c>
    </row>
    <row r="166" spans="1:6" x14ac:dyDescent="0.2">
      <c r="A166" s="26" t="s">
        <v>296</v>
      </c>
      <c r="B166" s="27" t="s">
        <v>591</v>
      </c>
      <c r="C166" s="28" t="s">
        <v>294</v>
      </c>
      <c r="D166" s="29" t="s">
        <v>297</v>
      </c>
      <c r="E166" s="29"/>
      <c r="F166" s="30">
        <v>17164.8</v>
      </c>
    </row>
    <row r="167" spans="1:6" x14ac:dyDescent="0.2">
      <c r="A167" s="26" t="s">
        <v>298</v>
      </c>
      <c r="B167" s="31" t="s">
        <v>591</v>
      </c>
      <c r="C167" s="32" t="s">
        <v>294</v>
      </c>
      <c r="D167" s="33" t="s">
        <v>297</v>
      </c>
      <c r="E167" s="33" t="s">
        <v>171</v>
      </c>
      <c r="F167" s="30">
        <v>17164.8</v>
      </c>
    </row>
    <row r="168" spans="1:6" x14ac:dyDescent="0.2">
      <c r="A168" s="26" t="s">
        <v>139</v>
      </c>
      <c r="B168" s="31" t="s">
        <v>306</v>
      </c>
      <c r="C168" s="32"/>
      <c r="D168" s="33"/>
      <c r="E168" s="33"/>
      <c r="F168" s="30">
        <v>28411.307000000001</v>
      </c>
    </row>
    <row r="169" spans="1:6" ht="33.75" x14ac:dyDescent="0.2">
      <c r="A169" s="26" t="s">
        <v>293</v>
      </c>
      <c r="B169" s="31" t="s">
        <v>306</v>
      </c>
      <c r="C169" s="32" t="s">
        <v>294</v>
      </c>
      <c r="D169" s="33"/>
      <c r="E169" s="33"/>
      <c r="F169" s="30">
        <v>28411.307000000001</v>
      </c>
    </row>
    <row r="170" spans="1:6" x14ac:dyDescent="0.2">
      <c r="A170" s="26" t="s">
        <v>296</v>
      </c>
      <c r="B170" s="31" t="s">
        <v>306</v>
      </c>
      <c r="C170" s="32" t="s">
        <v>294</v>
      </c>
      <c r="D170" s="33" t="s">
        <v>297</v>
      </c>
      <c r="E170" s="33"/>
      <c r="F170" s="30">
        <v>28411.307000000001</v>
      </c>
    </row>
    <row r="171" spans="1:6" x14ac:dyDescent="0.2">
      <c r="A171" s="26" t="s">
        <v>298</v>
      </c>
      <c r="B171" s="31" t="s">
        <v>306</v>
      </c>
      <c r="C171" s="32" t="s">
        <v>294</v>
      </c>
      <c r="D171" s="33" t="s">
        <v>297</v>
      </c>
      <c r="E171" s="33" t="s">
        <v>171</v>
      </c>
      <c r="F171" s="30">
        <v>28411.307000000001</v>
      </c>
    </row>
    <row r="172" spans="1:6" x14ac:dyDescent="0.2">
      <c r="A172" s="26" t="s">
        <v>143</v>
      </c>
      <c r="B172" s="31" t="s">
        <v>307</v>
      </c>
      <c r="C172" s="32"/>
      <c r="D172" s="33"/>
      <c r="E172" s="33"/>
      <c r="F172" s="30">
        <v>37442.860430000001</v>
      </c>
    </row>
    <row r="173" spans="1:6" ht="33.75" x14ac:dyDescent="0.2">
      <c r="A173" s="26" t="s">
        <v>293</v>
      </c>
      <c r="B173" s="31" t="s">
        <v>307</v>
      </c>
      <c r="C173" s="32" t="s">
        <v>294</v>
      </c>
      <c r="D173" s="33"/>
      <c r="E173" s="33"/>
      <c r="F173" s="30">
        <v>37442.860430000001</v>
      </c>
    </row>
    <row r="174" spans="1:6" x14ac:dyDescent="0.2">
      <c r="A174" s="26" t="s">
        <v>296</v>
      </c>
      <c r="B174" s="31" t="s">
        <v>307</v>
      </c>
      <c r="C174" s="32" t="s">
        <v>294</v>
      </c>
      <c r="D174" s="33" t="s">
        <v>297</v>
      </c>
      <c r="E174" s="33"/>
      <c r="F174" s="30">
        <v>37442.860430000001</v>
      </c>
    </row>
    <row r="175" spans="1:6" x14ac:dyDescent="0.2">
      <c r="A175" s="26" t="s">
        <v>298</v>
      </c>
      <c r="B175" s="31" t="s">
        <v>307</v>
      </c>
      <c r="C175" s="32" t="s">
        <v>294</v>
      </c>
      <c r="D175" s="33" t="s">
        <v>297</v>
      </c>
      <c r="E175" s="33" t="s">
        <v>171</v>
      </c>
      <c r="F175" s="30">
        <v>37442.860430000001</v>
      </c>
    </row>
    <row r="176" spans="1:6" x14ac:dyDescent="0.2">
      <c r="A176" s="26" t="s">
        <v>147</v>
      </c>
      <c r="B176" s="31" t="s">
        <v>308</v>
      </c>
      <c r="C176" s="32"/>
      <c r="D176" s="33"/>
      <c r="E176" s="33"/>
      <c r="F176" s="30">
        <v>11349.843130000001</v>
      </c>
    </row>
    <row r="177" spans="1:6" ht="33.75" x14ac:dyDescent="0.2">
      <c r="A177" s="26" t="s">
        <v>293</v>
      </c>
      <c r="B177" s="31" t="s">
        <v>308</v>
      </c>
      <c r="C177" s="32" t="s">
        <v>294</v>
      </c>
      <c r="D177" s="33"/>
      <c r="E177" s="33"/>
      <c r="F177" s="30">
        <v>11349.843130000001</v>
      </c>
    </row>
    <row r="178" spans="1:6" x14ac:dyDescent="0.2">
      <c r="A178" s="26" t="s">
        <v>296</v>
      </c>
      <c r="B178" s="31" t="s">
        <v>308</v>
      </c>
      <c r="C178" s="32" t="s">
        <v>294</v>
      </c>
      <c r="D178" s="33" t="s">
        <v>297</v>
      </c>
      <c r="E178" s="33"/>
      <c r="F178" s="30">
        <v>11349.843130000001</v>
      </c>
    </row>
    <row r="179" spans="1:6" x14ac:dyDescent="0.2">
      <c r="A179" s="26" t="s">
        <v>298</v>
      </c>
      <c r="B179" s="31" t="s">
        <v>308</v>
      </c>
      <c r="C179" s="32" t="s">
        <v>294</v>
      </c>
      <c r="D179" s="33" t="s">
        <v>297</v>
      </c>
      <c r="E179" s="33" t="s">
        <v>171</v>
      </c>
      <c r="F179" s="30">
        <v>11349.843130000001</v>
      </c>
    </row>
    <row r="180" spans="1:6" ht="22.5" x14ac:dyDescent="0.2">
      <c r="A180" s="26" t="s">
        <v>592</v>
      </c>
      <c r="B180" s="31" t="s">
        <v>593</v>
      </c>
      <c r="C180" s="32"/>
      <c r="D180" s="33"/>
      <c r="E180" s="33"/>
      <c r="F180" s="30">
        <v>70590.240000000005</v>
      </c>
    </row>
    <row r="181" spans="1:6" ht="33.75" x14ac:dyDescent="0.2">
      <c r="A181" s="26" t="s">
        <v>293</v>
      </c>
      <c r="B181" s="31" t="s">
        <v>593</v>
      </c>
      <c r="C181" s="32" t="s">
        <v>294</v>
      </c>
      <c r="D181" s="33"/>
      <c r="E181" s="33"/>
      <c r="F181" s="30">
        <v>70590.240000000005</v>
      </c>
    </row>
    <row r="182" spans="1:6" x14ac:dyDescent="0.2">
      <c r="A182" s="26" t="s">
        <v>296</v>
      </c>
      <c r="B182" s="31" t="s">
        <v>593</v>
      </c>
      <c r="C182" s="32" t="s">
        <v>294</v>
      </c>
      <c r="D182" s="33" t="s">
        <v>297</v>
      </c>
      <c r="E182" s="33"/>
      <c r="F182" s="30">
        <v>70590.240000000005</v>
      </c>
    </row>
    <row r="183" spans="1:6" x14ac:dyDescent="0.2">
      <c r="A183" s="26" t="s">
        <v>298</v>
      </c>
      <c r="B183" s="31" t="s">
        <v>593</v>
      </c>
      <c r="C183" s="32" t="s">
        <v>294</v>
      </c>
      <c r="D183" s="33" t="s">
        <v>297</v>
      </c>
      <c r="E183" s="33" t="s">
        <v>171</v>
      </c>
      <c r="F183" s="30">
        <v>70590.240000000005</v>
      </c>
    </row>
    <row r="184" spans="1:6" ht="22.5" x14ac:dyDescent="0.2">
      <c r="A184" s="26" t="s">
        <v>310</v>
      </c>
      <c r="B184" s="31" t="s">
        <v>311</v>
      </c>
      <c r="C184" s="32"/>
      <c r="D184" s="33"/>
      <c r="E184" s="33"/>
      <c r="F184" s="30">
        <v>89834.143650000013</v>
      </c>
    </row>
    <row r="185" spans="1:6" x14ac:dyDescent="0.2">
      <c r="A185" s="26" t="s">
        <v>305</v>
      </c>
      <c r="B185" s="31" t="s">
        <v>602</v>
      </c>
      <c r="C185" s="32"/>
      <c r="D185" s="33"/>
      <c r="E185" s="33"/>
      <c r="F185" s="30">
        <v>1267.2</v>
      </c>
    </row>
    <row r="186" spans="1:6" ht="33.75" x14ac:dyDescent="0.2">
      <c r="A186" s="26" t="s">
        <v>293</v>
      </c>
      <c r="B186" s="31" t="s">
        <v>602</v>
      </c>
      <c r="C186" s="32" t="s">
        <v>294</v>
      </c>
      <c r="D186" s="33"/>
      <c r="E186" s="33"/>
      <c r="F186" s="30">
        <v>1267.2</v>
      </c>
    </row>
    <row r="187" spans="1:6" x14ac:dyDescent="0.2">
      <c r="A187" s="26" t="s">
        <v>296</v>
      </c>
      <c r="B187" s="27" t="s">
        <v>602</v>
      </c>
      <c r="C187" s="28" t="s">
        <v>294</v>
      </c>
      <c r="D187" s="29" t="s">
        <v>297</v>
      </c>
      <c r="E187" s="29"/>
      <c r="F187" s="30">
        <v>1267.2</v>
      </c>
    </row>
    <row r="188" spans="1:6" x14ac:dyDescent="0.2">
      <c r="A188" s="26" t="s">
        <v>309</v>
      </c>
      <c r="B188" s="27" t="s">
        <v>602</v>
      </c>
      <c r="C188" s="28" t="s">
        <v>294</v>
      </c>
      <c r="D188" s="29" t="s">
        <v>297</v>
      </c>
      <c r="E188" s="29" t="s">
        <v>173</v>
      </c>
      <c r="F188" s="30">
        <v>1267.2</v>
      </c>
    </row>
    <row r="189" spans="1:6" x14ac:dyDescent="0.2">
      <c r="A189" s="26" t="s">
        <v>217</v>
      </c>
      <c r="B189" s="27" t="s">
        <v>312</v>
      </c>
      <c r="C189" s="28"/>
      <c r="D189" s="29"/>
      <c r="E189" s="29"/>
      <c r="F189" s="30">
        <v>86672.319739999992</v>
      </c>
    </row>
    <row r="190" spans="1:6" ht="33.75" x14ac:dyDescent="0.2">
      <c r="A190" s="26" t="s">
        <v>293</v>
      </c>
      <c r="B190" s="31" t="s">
        <v>312</v>
      </c>
      <c r="C190" s="32" t="s">
        <v>294</v>
      </c>
      <c r="D190" s="33"/>
      <c r="E190" s="33"/>
      <c r="F190" s="30">
        <v>86672.319739999992</v>
      </c>
    </row>
    <row r="191" spans="1:6" x14ac:dyDescent="0.2">
      <c r="A191" s="26" t="s">
        <v>296</v>
      </c>
      <c r="B191" s="31" t="s">
        <v>312</v>
      </c>
      <c r="C191" s="32" t="s">
        <v>294</v>
      </c>
      <c r="D191" s="33" t="s">
        <v>297</v>
      </c>
      <c r="E191" s="33"/>
      <c r="F191" s="30">
        <v>86672.319739999992</v>
      </c>
    </row>
    <row r="192" spans="1:6" x14ac:dyDescent="0.2">
      <c r="A192" s="26" t="s">
        <v>309</v>
      </c>
      <c r="B192" s="31" t="s">
        <v>312</v>
      </c>
      <c r="C192" s="32" t="s">
        <v>294</v>
      </c>
      <c r="D192" s="33" t="s">
        <v>297</v>
      </c>
      <c r="E192" s="33" t="s">
        <v>173</v>
      </c>
      <c r="F192" s="30">
        <v>86672.319739999992</v>
      </c>
    </row>
    <row r="193" spans="1:6" x14ac:dyDescent="0.2">
      <c r="A193" s="26" t="s">
        <v>139</v>
      </c>
      <c r="B193" s="31" t="s">
        <v>313</v>
      </c>
      <c r="C193" s="32"/>
      <c r="D193" s="33"/>
      <c r="E193" s="33"/>
      <c r="F193" s="30">
        <v>400</v>
      </c>
    </row>
    <row r="194" spans="1:6" ht="33.75" x14ac:dyDescent="0.2">
      <c r="A194" s="26" t="s">
        <v>293</v>
      </c>
      <c r="B194" s="31" t="s">
        <v>313</v>
      </c>
      <c r="C194" s="32" t="s">
        <v>294</v>
      </c>
      <c r="D194" s="33"/>
      <c r="E194" s="33"/>
      <c r="F194" s="30">
        <v>400</v>
      </c>
    </row>
    <row r="195" spans="1:6" x14ac:dyDescent="0.2">
      <c r="A195" s="26" t="s">
        <v>296</v>
      </c>
      <c r="B195" s="31" t="s">
        <v>313</v>
      </c>
      <c r="C195" s="32" t="s">
        <v>294</v>
      </c>
      <c r="D195" s="33" t="s">
        <v>297</v>
      </c>
      <c r="E195" s="33"/>
      <c r="F195" s="30">
        <v>400</v>
      </c>
    </row>
    <row r="196" spans="1:6" x14ac:dyDescent="0.2">
      <c r="A196" s="26" t="s">
        <v>309</v>
      </c>
      <c r="B196" s="31" t="s">
        <v>313</v>
      </c>
      <c r="C196" s="32" t="s">
        <v>294</v>
      </c>
      <c r="D196" s="33" t="s">
        <v>297</v>
      </c>
      <c r="E196" s="33" t="s">
        <v>173</v>
      </c>
      <c r="F196" s="30">
        <v>400</v>
      </c>
    </row>
    <row r="197" spans="1:6" x14ac:dyDescent="0.2">
      <c r="A197" s="26" t="s">
        <v>143</v>
      </c>
      <c r="B197" s="31" t="s">
        <v>314</v>
      </c>
      <c r="C197" s="32"/>
      <c r="D197" s="33"/>
      <c r="E197" s="33"/>
      <c r="F197" s="30">
        <v>588.18669999999997</v>
      </c>
    </row>
    <row r="198" spans="1:6" ht="33.75" x14ac:dyDescent="0.2">
      <c r="A198" s="26" t="s">
        <v>293</v>
      </c>
      <c r="B198" s="31" t="s">
        <v>314</v>
      </c>
      <c r="C198" s="32" t="s">
        <v>294</v>
      </c>
      <c r="D198" s="33"/>
      <c r="E198" s="33"/>
      <c r="F198" s="30">
        <v>588.18669999999997</v>
      </c>
    </row>
    <row r="199" spans="1:6" x14ac:dyDescent="0.2">
      <c r="A199" s="26" t="s">
        <v>296</v>
      </c>
      <c r="B199" s="31" t="s">
        <v>314</v>
      </c>
      <c r="C199" s="32" t="s">
        <v>294</v>
      </c>
      <c r="D199" s="33" t="s">
        <v>297</v>
      </c>
      <c r="E199" s="33"/>
      <c r="F199" s="30">
        <v>588.18669999999997</v>
      </c>
    </row>
    <row r="200" spans="1:6" x14ac:dyDescent="0.2">
      <c r="A200" s="26" t="s">
        <v>309</v>
      </c>
      <c r="B200" s="31" t="s">
        <v>314</v>
      </c>
      <c r="C200" s="32" t="s">
        <v>294</v>
      </c>
      <c r="D200" s="33" t="s">
        <v>297</v>
      </c>
      <c r="E200" s="33" t="s">
        <v>173</v>
      </c>
      <c r="F200" s="30">
        <v>588.18669999999997</v>
      </c>
    </row>
    <row r="201" spans="1:6" x14ac:dyDescent="0.2">
      <c r="A201" s="26" t="s">
        <v>147</v>
      </c>
      <c r="B201" s="31" t="s">
        <v>315</v>
      </c>
      <c r="C201" s="32"/>
      <c r="D201" s="33"/>
      <c r="E201" s="33"/>
      <c r="F201" s="30">
        <v>906.43720999999994</v>
      </c>
    </row>
    <row r="202" spans="1:6" ht="33.75" x14ac:dyDescent="0.2">
      <c r="A202" s="26" t="s">
        <v>293</v>
      </c>
      <c r="B202" s="31" t="s">
        <v>315</v>
      </c>
      <c r="C202" s="32" t="s">
        <v>294</v>
      </c>
      <c r="D202" s="33"/>
      <c r="E202" s="33"/>
      <c r="F202" s="30">
        <v>906.43720999999994</v>
      </c>
    </row>
    <row r="203" spans="1:6" x14ac:dyDescent="0.2">
      <c r="A203" s="26" t="s">
        <v>296</v>
      </c>
      <c r="B203" s="31" t="s">
        <v>315</v>
      </c>
      <c r="C203" s="32" t="s">
        <v>294</v>
      </c>
      <c r="D203" s="33" t="s">
        <v>297</v>
      </c>
      <c r="E203" s="33"/>
      <c r="F203" s="30">
        <v>906.43720999999994</v>
      </c>
    </row>
    <row r="204" spans="1:6" x14ac:dyDescent="0.2">
      <c r="A204" s="26" t="s">
        <v>309</v>
      </c>
      <c r="B204" s="31" t="s">
        <v>315</v>
      </c>
      <c r="C204" s="32" t="s">
        <v>294</v>
      </c>
      <c r="D204" s="33" t="s">
        <v>297</v>
      </c>
      <c r="E204" s="33" t="s">
        <v>173</v>
      </c>
      <c r="F204" s="30">
        <v>906.43720999999994</v>
      </c>
    </row>
    <row r="205" spans="1:6" ht="22.5" x14ac:dyDescent="0.2">
      <c r="A205" s="26" t="s">
        <v>594</v>
      </c>
      <c r="B205" s="31" t="s">
        <v>595</v>
      </c>
      <c r="C205" s="32"/>
      <c r="D205" s="33"/>
      <c r="E205" s="33"/>
      <c r="F205" s="30">
        <v>95040.709499999997</v>
      </c>
    </row>
    <row r="206" spans="1:6" ht="33.75" x14ac:dyDescent="0.2">
      <c r="A206" s="26" t="s">
        <v>596</v>
      </c>
      <c r="B206" s="31" t="s">
        <v>647</v>
      </c>
      <c r="C206" s="32"/>
      <c r="D206" s="33"/>
      <c r="E206" s="33"/>
      <c r="F206" s="30">
        <v>1718.64</v>
      </c>
    </row>
    <row r="207" spans="1:6" ht="33.75" x14ac:dyDescent="0.2">
      <c r="A207" s="26" t="s">
        <v>293</v>
      </c>
      <c r="B207" s="31" t="s">
        <v>647</v>
      </c>
      <c r="C207" s="32" t="s">
        <v>294</v>
      </c>
      <c r="D207" s="33"/>
      <c r="E207" s="33"/>
      <c r="F207" s="30">
        <v>1718.64</v>
      </c>
    </row>
    <row r="208" spans="1:6" x14ac:dyDescent="0.2">
      <c r="A208" s="26" t="s">
        <v>296</v>
      </c>
      <c r="B208" s="31" t="s">
        <v>647</v>
      </c>
      <c r="C208" s="32" t="s">
        <v>294</v>
      </c>
      <c r="D208" s="33" t="s">
        <v>297</v>
      </c>
      <c r="E208" s="33"/>
      <c r="F208" s="30">
        <v>1718.64</v>
      </c>
    </row>
    <row r="209" spans="1:6" x14ac:dyDescent="0.2">
      <c r="A209" s="26" t="s">
        <v>298</v>
      </c>
      <c r="B209" s="31" t="s">
        <v>647</v>
      </c>
      <c r="C209" s="32" t="s">
        <v>294</v>
      </c>
      <c r="D209" s="33" t="s">
        <v>297</v>
      </c>
      <c r="E209" s="33" t="s">
        <v>171</v>
      </c>
      <c r="F209" s="30">
        <v>1718.64</v>
      </c>
    </row>
    <row r="210" spans="1:6" ht="33.75" x14ac:dyDescent="0.2">
      <c r="A210" s="26" t="s">
        <v>598</v>
      </c>
      <c r="B210" s="31" t="s">
        <v>648</v>
      </c>
      <c r="C210" s="32"/>
      <c r="D210" s="33"/>
      <c r="E210" s="33"/>
      <c r="F210" s="30">
        <v>4577.7494999999999</v>
      </c>
    </row>
    <row r="211" spans="1:6" ht="33.75" x14ac:dyDescent="0.2">
      <c r="A211" s="26" t="s">
        <v>293</v>
      </c>
      <c r="B211" s="27" t="s">
        <v>648</v>
      </c>
      <c r="C211" s="28" t="s">
        <v>294</v>
      </c>
      <c r="D211" s="29"/>
      <c r="E211" s="29"/>
      <c r="F211" s="30">
        <v>4577.7494999999999</v>
      </c>
    </row>
    <row r="212" spans="1:6" x14ac:dyDescent="0.2">
      <c r="A212" s="26" t="s">
        <v>296</v>
      </c>
      <c r="B212" s="27" t="s">
        <v>648</v>
      </c>
      <c r="C212" s="28" t="s">
        <v>294</v>
      </c>
      <c r="D212" s="29" t="s">
        <v>297</v>
      </c>
      <c r="E212" s="29"/>
      <c r="F212" s="30">
        <v>4577.7494999999999</v>
      </c>
    </row>
    <row r="213" spans="1:6" x14ac:dyDescent="0.2">
      <c r="A213" s="26" t="s">
        <v>298</v>
      </c>
      <c r="B213" s="31" t="s">
        <v>648</v>
      </c>
      <c r="C213" s="32" t="s">
        <v>294</v>
      </c>
      <c r="D213" s="33" t="s">
        <v>297</v>
      </c>
      <c r="E213" s="33" t="s">
        <v>171</v>
      </c>
      <c r="F213" s="30">
        <v>4577.7494999999999</v>
      </c>
    </row>
    <row r="214" spans="1:6" ht="33.75" x14ac:dyDescent="0.2">
      <c r="A214" s="26" t="s">
        <v>600</v>
      </c>
      <c r="B214" s="31" t="s">
        <v>649</v>
      </c>
      <c r="C214" s="32"/>
      <c r="D214" s="33"/>
      <c r="E214" s="33"/>
      <c r="F214" s="30">
        <v>88744.320000000007</v>
      </c>
    </row>
    <row r="215" spans="1:6" ht="33.75" x14ac:dyDescent="0.2">
      <c r="A215" s="26" t="s">
        <v>293</v>
      </c>
      <c r="B215" s="31" t="s">
        <v>649</v>
      </c>
      <c r="C215" s="32" t="s">
        <v>294</v>
      </c>
      <c r="D215" s="33"/>
      <c r="E215" s="33"/>
      <c r="F215" s="30">
        <v>88744.320000000007</v>
      </c>
    </row>
    <row r="216" spans="1:6" x14ac:dyDescent="0.2">
      <c r="A216" s="26" t="s">
        <v>296</v>
      </c>
      <c r="B216" s="31" t="s">
        <v>649</v>
      </c>
      <c r="C216" s="32" t="s">
        <v>294</v>
      </c>
      <c r="D216" s="33" t="s">
        <v>297</v>
      </c>
      <c r="E216" s="33"/>
      <c r="F216" s="30">
        <v>88744.320000000007</v>
      </c>
    </row>
    <row r="217" spans="1:6" x14ac:dyDescent="0.2">
      <c r="A217" s="26" t="s">
        <v>298</v>
      </c>
      <c r="B217" s="31" t="s">
        <v>649</v>
      </c>
      <c r="C217" s="32" t="s">
        <v>294</v>
      </c>
      <c r="D217" s="33" t="s">
        <v>297</v>
      </c>
      <c r="E217" s="33" t="s">
        <v>171</v>
      </c>
      <c r="F217" s="30">
        <v>88744.320000000007</v>
      </c>
    </row>
    <row r="218" spans="1:6" ht="22.5" x14ac:dyDescent="0.2">
      <c r="A218" s="26" t="s">
        <v>374</v>
      </c>
      <c r="B218" s="31" t="s">
        <v>375</v>
      </c>
      <c r="C218" s="32"/>
      <c r="D218" s="33"/>
      <c r="E218" s="33"/>
      <c r="F218" s="30">
        <v>499797.95251999999</v>
      </c>
    </row>
    <row r="219" spans="1:6" ht="22.5" x14ac:dyDescent="0.2">
      <c r="A219" s="26" t="s">
        <v>387</v>
      </c>
      <c r="B219" s="31" t="s">
        <v>388</v>
      </c>
      <c r="C219" s="32"/>
      <c r="D219" s="33"/>
      <c r="E219" s="33"/>
      <c r="F219" s="30">
        <v>4577.7</v>
      </c>
    </row>
    <row r="220" spans="1:6" ht="22.5" x14ac:dyDescent="0.2">
      <c r="A220" s="26" t="s">
        <v>123</v>
      </c>
      <c r="B220" s="31" t="s">
        <v>389</v>
      </c>
      <c r="C220" s="32"/>
      <c r="D220" s="33"/>
      <c r="E220" s="33"/>
      <c r="F220" s="30">
        <v>4577.7</v>
      </c>
    </row>
    <row r="221" spans="1:6" x14ac:dyDescent="0.2">
      <c r="A221" s="26" t="s">
        <v>125</v>
      </c>
      <c r="B221" s="31" t="s">
        <v>390</v>
      </c>
      <c r="C221" s="32"/>
      <c r="D221" s="33"/>
      <c r="E221" s="33"/>
      <c r="F221" s="30">
        <v>2295.8000000000002</v>
      </c>
    </row>
    <row r="222" spans="1:6" x14ac:dyDescent="0.2">
      <c r="A222" s="26" t="s">
        <v>127</v>
      </c>
      <c r="B222" s="31" t="s">
        <v>390</v>
      </c>
      <c r="C222" s="32" t="s">
        <v>128</v>
      </c>
      <c r="D222" s="33"/>
      <c r="E222" s="33"/>
      <c r="F222" s="30">
        <v>1763.288</v>
      </c>
    </row>
    <row r="223" spans="1:6" x14ac:dyDescent="0.2">
      <c r="A223" s="26" t="s">
        <v>296</v>
      </c>
      <c r="B223" s="31" t="s">
        <v>390</v>
      </c>
      <c r="C223" s="32" t="s">
        <v>128</v>
      </c>
      <c r="D223" s="33" t="s">
        <v>297</v>
      </c>
      <c r="E223" s="33"/>
      <c r="F223" s="30">
        <v>1763.288</v>
      </c>
    </row>
    <row r="224" spans="1:6" x14ac:dyDescent="0.2">
      <c r="A224" s="26" t="s">
        <v>316</v>
      </c>
      <c r="B224" s="31" t="s">
        <v>390</v>
      </c>
      <c r="C224" s="32" t="s">
        <v>128</v>
      </c>
      <c r="D224" s="33" t="s">
        <v>297</v>
      </c>
      <c r="E224" s="33" t="s">
        <v>228</v>
      </c>
      <c r="F224" s="30">
        <v>1763.288</v>
      </c>
    </row>
    <row r="225" spans="1:6" ht="33.75" x14ac:dyDescent="0.2">
      <c r="A225" s="26" t="s">
        <v>129</v>
      </c>
      <c r="B225" s="31" t="s">
        <v>390</v>
      </c>
      <c r="C225" s="32" t="s">
        <v>130</v>
      </c>
      <c r="D225" s="33"/>
      <c r="E225" s="33"/>
      <c r="F225" s="30">
        <v>532.51199999999994</v>
      </c>
    </row>
    <row r="226" spans="1:6" x14ac:dyDescent="0.2">
      <c r="A226" s="26" t="s">
        <v>296</v>
      </c>
      <c r="B226" s="31" t="s">
        <v>390</v>
      </c>
      <c r="C226" s="32" t="s">
        <v>130</v>
      </c>
      <c r="D226" s="33" t="s">
        <v>297</v>
      </c>
      <c r="E226" s="33"/>
      <c r="F226" s="30">
        <v>532.51199999999994</v>
      </c>
    </row>
    <row r="227" spans="1:6" x14ac:dyDescent="0.2">
      <c r="A227" s="26" t="s">
        <v>316</v>
      </c>
      <c r="B227" s="31" t="s">
        <v>390</v>
      </c>
      <c r="C227" s="32" t="s">
        <v>130</v>
      </c>
      <c r="D227" s="33" t="s">
        <v>297</v>
      </c>
      <c r="E227" s="33" t="s">
        <v>228</v>
      </c>
      <c r="F227" s="30">
        <v>532.51199999999994</v>
      </c>
    </row>
    <row r="228" spans="1:6" x14ac:dyDescent="0.2">
      <c r="A228" s="26" t="s">
        <v>131</v>
      </c>
      <c r="B228" s="31" t="s">
        <v>391</v>
      </c>
      <c r="C228" s="32"/>
      <c r="D228" s="33"/>
      <c r="E228" s="33"/>
      <c r="F228" s="30">
        <v>200</v>
      </c>
    </row>
    <row r="229" spans="1:6" ht="22.5" x14ac:dyDescent="0.2">
      <c r="A229" s="26" t="s">
        <v>133</v>
      </c>
      <c r="B229" s="31" t="s">
        <v>391</v>
      </c>
      <c r="C229" s="32" t="s">
        <v>134</v>
      </c>
      <c r="D229" s="33"/>
      <c r="E229" s="33"/>
      <c r="F229" s="30">
        <v>200</v>
      </c>
    </row>
    <row r="230" spans="1:6" x14ac:dyDescent="0.2">
      <c r="A230" s="26" t="s">
        <v>296</v>
      </c>
      <c r="B230" s="31" t="s">
        <v>391</v>
      </c>
      <c r="C230" s="32" t="s">
        <v>134</v>
      </c>
      <c r="D230" s="33" t="s">
        <v>297</v>
      </c>
      <c r="E230" s="33"/>
      <c r="F230" s="30">
        <v>200</v>
      </c>
    </row>
    <row r="231" spans="1:6" x14ac:dyDescent="0.2">
      <c r="A231" s="26" t="s">
        <v>316</v>
      </c>
      <c r="B231" s="31" t="s">
        <v>391</v>
      </c>
      <c r="C231" s="32" t="s">
        <v>134</v>
      </c>
      <c r="D231" s="33" t="s">
        <v>297</v>
      </c>
      <c r="E231" s="33" t="s">
        <v>228</v>
      </c>
      <c r="F231" s="30">
        <v>200</v>
      </c>
    </row>
    <row r="232" spans="1:6" x14ac:dyDescent="0.2">
      <c r="A232" s="26" t="s">
        <v>139</v>
      </c>
      <c r="B232" s="31" t="s">
        <v>392</v>
      </c>
      <c r="C232" s="32"/>
      <c r="D232" s="33"/>
      <c r="E232" s="33"/>
      <c r="F232" s="30">
        <v>121.9</v>
      </c>
    </row>
    <row r="233" spans="1:6" x14ac:dyDescent="0.2">
      <c r="A233" s="26" t="s">
        <v>137</v>
      </c>
      <c r="B233" s="31" t="s">
        <v>392</v>
      </c>
      <c r="C233" s="32" t="s">
        <v>138</v>
      </c>
      <c r="D233" s="33"/>
      <c r="E233" s="33"/>
      <c r="F233" s="30">
        <v>20</v>
      </c>
    </row>
    <row r="234" spans="1:6" x14ac:dyDescent="0.2">
      <c r="A234" s="26" t="s">
        <v>296</v>
      </c>
      <c r="B234" s="31" t="s">
        <v>392</v>
      </c>
      <c r="C234" s="32" t="s">
        <v>138</v>
      </c>
      <c r="D234" s="33" t="s">
        <v>297</v>
      </c>
      <c r="E234" s="33"/>
      <c r="F234" s="30">
        <v>20</v>
      </c>
    </row>
    <row r="235" spans="1:6" x14ac:dyDescent="0.2">
      <c r="A235" s="26" t="s">
        <v>316</v>
      </c>
      <c r="B235" s="31" t="s">
        <v>392</v>
      </c>
      <c r="C235" s="32" t="s">
        <v>138</v>
      </c>
      <c r="D235" s="33" t="s">
        <v>297</v>
      </c>
      <c r="E235" s="33" t="s">
        <v>228</v>
      </c>
      <c r="F235" s="30">
        <v>20</v>
      </c>
    </row>
    <row r="236" spans="1:6" x14ac:dyDescent="0.2">
      <c r="A236" s="26" t="s">
        <v>141</v>
      </c>
      <c r="B236" s="31" t="s">
        <v>392</v>
      </c>
      <c r="C236" s="32" t="s">
        <v>142</v>
      </c>
      <c r="D236" s="33"/>
      <c r="E236" s="33"/>
      <c r="F236" s="30">
        <v>101.9</v>
      </c>
    </row>
    <row r="237" spans="1:6" x14ac:dyDescent="0.2">
      <c r="A237" s="26" t="s">
        <v>296</v>
      </c>
      <c r="B237" s="27" t="s">
        <v>392</v>
      </c>
      <c r="C237" s="28" t="s">
        <v>142</v>
      </c>
      <c r="D237" s="29" t="s">
        <v>297</v>
      </c>
      <c r="E237" s="29"/>
      <c r="F237" s="30">
        <v>101.9</v>
      </c>
    </row>
    <row r="238" spans="1:6" x14ac:dyDescent="0.2">
      <c r="A238" s="26" t="s">
        <v>316</v>
      </c>
      <c r="B238" s="31" t="s">
        <v>392</v>
      </c>
      <c r="C238" s="32" t="s">
        <v>142</v>
      </c>
      <c r="D238" s="33" t="s">
        <v>297</v>
      </c>
      <c r="E238" s="33" t="s">
        <v>228</v>
      </c>
      <c r="F238" s="30">
        <v>101.9</v>
      </c>
    </row>
    <row r="239" spans="1:6" x14ac:dyDescent="0.2">
      <c r="A239" s="26" t="s">
        <v>381</v>
      </c>
      <c r="B239" s="31" t="s">
        <v>393</v>
      </c>
      <c r="C239" s="32"/>
      <c r="D239" s="33"/>
      <c r="E239" s="33"/>
      <c r="F239" s="30">
        <v>1080</v>
      </c>
    </row>
    <row r="240" spans="1:6" x14ac:dyDescent="0.2">
      <c r="A240" s="26" t="s">
        <v>137</v>
      </c>
      <c r="B240" s="31" t="s">
        <v>393</v>
      </c>
      <c r="C240" s="32" t="s">
        <v>138</v>
      </c>
      <c r="D240" s="33"/>
      <c r="E240" s="33"/>
      <c r="F240" s="30">
        <v>1080</v>
      </c>
    </row>
    <row r="241" spans="1:6" x14ac:dyDescent="0.2">
      <c r="A241" s="26" t="s">
        <v>296</v>
      </c>
      <c r="B241" s="31" t="s">
        <v>393</v>
      </c>
      <c r="C241" s="32" t="s">
        <v>138</v>
      </c>
      <c r="D241" s="33" t="s">
        <v>297</v>
      </c>
      <c r="E241" s="33"/>
      <c r="F241" s="30">
        <v>1080</v>
      </c>
    </row>
    <row r="242" spans="1:6" x14ac:dyDescent="0.2">
      <c r="A242" s="26" t="s">
        <v>316</v>
      </c>
      <c r="B242" s="27" t="s">
        <v>393</v>
      </c>
      <c r="C242" s="28" t="s">
        <v>138</v>
      </c>
      <c r="D242" s="29" t="s">
        <v>297</v>
      </c>
      <c r="E242" s="29" t="s">
        <v>228</v>
      </c>
      <c r="F242" s="30">
        <v>1080</v>
      </c>
    </row>
    <row r="243" spans="1:6" x14ac:dyDescent="0.2">
      <c r="A243" s="26" t="s">
        <v>147</v>
      </c>
      <c r="B243" s="27" t="s">
        <v>394</v>
      </c>
      <c r="C243" s="28"/>
      <c r="D243" s="29"/>
      <c r="E243" s="29"/>
      <c r="F243" s="30">
        <v>880</v>
      </c>
    </row>
    <row r="244" spans="1:6" x14ac:dyDescent="0.2">
      <c r="A244" s="26" t="s">
        <v>137</v>
      </c>
      <c r="B244" s="27" t="s">
        <v>394</v>
      </c>
      <c r="C244" s="28" t="s">
        <v>138</v>
      </c>
      <c r="D244" s="29"/>
      <c r="E244" s="29"/>
      <c r="F244" s="30">
        <v>880</v>
      </c>
    </row>
    <row r="245" spans="1:6" x14ac:dyDescent="0.2">
      <c r="A245" s="26" t="s">
        <v>296</v>
      </c>
      <c r="B245" s="31" t="s">
        <v>394</v>
      </c>
      <c r="C245" s="32" t="s">
        <v>138</v>
      </c>
      <c r="D245" s="33" t="s">
        <v>297</v>
      </c>
      <c r="E245" s="33"/>
      <c r="F245" s="30">
        <v>880</v>
      </c>
    </row>
    <row r="246" spans="1:6" x14ac:dyDescent="0.2">
      <c r="A246" s="26" t="s">
        <v>316</v>
      </c>
      <c r="B246" s="31" t="s">
        <v>394</v>
      </c>
      <c r="C246" s="32" t="s">
        <v>138</v>
      </c>
      <c r="D246" s="33" t="s">
        <v>297</v>
      </c>
      <c r="E246" s="33" t="s">
        <v>228</v>
      </c>
      <c r="F246" s="30">
        <v>880</v>
      </c>
    </row>
    <row r="247" spans="1:6" ht="33.75" x14ac:dyDescent="0.2">
      <c r="A247" s="26" t="s">
        <v>376</v>
      </c>
      <c r="B247" s="31" t="s">
        <v>377</v>
      </c>
      <c r="C247" s="32"/>
      <c r="D247" s="33"/>
      <c r="E247" s="33"/>
      <c r="F247" s="30">
        <v>495220.25251999998</v>
      </c>
    </row>
    <row r="248" spans="1:6" ht="22.5" x14ac:dyDescent="0.2">
      <c r="A248" s="26" t="s">
        <v>378</v>
      </c>
      <c r="B248" s="31" t="s">
        <v>379</v>
      </c>
      <c r="C248" s="32"/>
      <c r="D248" s="33"/>
      <c r="E248" s="33"/>
      <c r="F248" s="30">
        <v>468674.45251999999</v>
      </c>
    </row>
    <row r="249" spans="1:6" x14ac:dyDescent="0.2">
      <c r="A249" s="26" t="s">
        <v>217</v>
      </c>
      <c r="B249" s="31" t="s">
        <v>380</v>
      </c>
      <c r="C249" s="32"/>
      <c r="D249" s="33"/>
      <c r="E249" s="33"/>
      <c r="F249" s="30">
        <v>371446.35632000002</v>
      </c>
    </row>
    <row r="250" spans="1:6" ht="33.75" x14ac:dyDescent="0.2">
      <c r="A250" s="26" t="s">
        <v>293</v>
      </c>
      <c r="B250" s="31" t="s">
        <v>380</v>
      </c>
      <c r="C250" s="32" t="s">
        <v>294</v>
      </c>
      <c r="D250" s="33"/>
      <c r="E250" s="33"/>
      <c r="F250" s="30">
        <v>371446.35632000002</v>
      </c>
    </row>
    <row r="251" spans="1:6" x14ac:dyDescent="0.2">
      <c r="A251" s="26" t="s">
        <v>296</v>
      </c>
      <c r="B251" s="31" t="s">
        <v>380</v>
      </c>
      <c r="C251" s="32" t="s">
        <v>294</v>
      </c>
      <c r="D251" s="33" t="s">
        <v>297</v>
      </c>
      <c r="E251" s="33"/>
      <c r="F251" s="30">
        <v>371446.35632000002</v>
      </c>
    </row>
    <row r="252" spans="1:6" x14ac:dyDescent="0.2">
      <c r="A252" s="26" t="s">
        <v>373</v>
      </c>
      <c r="B252" s="31" t="s">
        <v>380</v>
      </c>
      <c r="C252" s="32" t="s">
        <v>294</v>
      </c>
      <c r="D252" s="33" t="s">
        <v>297</v>
      </c>
      <c r="E252" s="33" t="s">
        <v>116</v>
      </c>
      <c r="F252" s="30">
        <v>371446.35632000002</v>
      </c>
    </row>
    <row r="253" spans="1:6" x14ac:dyDescent="0.2">
      <c r="A253" s="26" t="s">
        <v>131</v>
      </c>
      <c r="B253" s="31" t="s">
        <v>650</v>
      </c>
      <c r="C253" s="32"/>
      <c r="D253" s="33"/>
      <c r="E253" s="33"/>
      <c r="F253" s="30">
        <v>2224.8000000000002</v>
      </c>
    </row>
    <row r="254" spans="1:6" ht="33.75" x14ac:dyDescent="0.2">
      <c r="A254" s="26" t="s">
        <v>293</v>
      </c>
      <c r="B254" s="31" t="s">
        <v>650</v>
      </c>
      <c r="C254" s="32" t="s">
        <v>294</v>
      </c>
      <c r="D254" s="33"/>
      <c r="E254" s="33"/>
      <c r="F254" s="30">
        <v>2224.8000000000002</v>
      </c>
    </row>
    <row r="255" spans="1:6" x14ac:dyDescent="0.2">
      <c r="A255" s="26" t="s">
        <v>296</v>
      </c>
      <c r="B255" s="31" t="s">
        <v>650</v>
      </c>
      <c r="C255" s="32" t="s">
        <v>294</v>
      </c>
      <c r="D255" s="33" t="s">
        <v>297</v>
      </c>
      <c r="E255" s="33"/>
      <c r="F255" s="30">
        <v>2224.8000000000002</v>
      </c>
    </row>
    <row r="256" spans="1:6" x14ac:dyDescent="0.2">
      <c r="A256" s="26" t="s">
        <v>373</v>
      </c>
      <c r="B256" s="31" t="s">
        <v>650</v>
      </c>
      <c r="C256" s="32" t="s">
        <v>294</v>
      </c>
      <c r="D256" s="33" t="s">
        <v>297</v>
      </c>
      <c r="E256" s="33" t="s">
        <v>116</v>
      </c>
      <c r="F256" s="30">
        <v>2224.8000000000002</v>
      </c>
    </row>
    <row r="257" spans="1:6" x14ac:dyDescent="0.2">
      <c r="A257" s="26" t="s">
        <v>381</v>
      </c>
      <c r="B257" s="31" t="s">
        <v>382</v>
      </c>
      <c r="C257" s="32"/>
      <c r="D257" s="33"/>
      <c r="E257" s="33"/>
      <c r="F257" s="30">
        <v>13025</v>
      </c>
    </row>
    <row r="258" spans="1:6" ht="33.75" x14ac:dyDescent="0.2">
      <c r="A258" s="26" t="s">
        <v>293</v>
      </c>
      <c r="B258" s="31" t="s">
        <v>382</v>
      </c>
      <c r="C258" s="32" t="s">
        <v>294</v>
      </c>
      <c r="D258" s="33"/>
      <c r="E258" s="33"/>
      <c r="F258" s="30">
        <v>13025</v>
      </c>
    </row>
    <row r="259" spans="1:6" x14ac:dyDescent="0.2">
      <c r="A259" s="26" t="s">
        <v>296</v>
      </c>
      <c r="B259" s="31" t="s">
        <v>382</v>
      </c>
      <c r="C259" s="32" t="s">
        <v>294</v>
      </c>
      <c r="D259" s="33" t="s">
        <v>297</v>
      </c>
      <c r="E259" s="33"/>
      <c r="F259" s="30">
        <v>13025</v>
      </c>
    </row>
    <row r="260" spans="1:6" x14ac:dyDescent="0.2">
      <c r="A260" s="26" t="s">
        <v>373</v>
      </c>
      <c r="B260" s="31" t="s">
        <v>382</v>
      </c>
      <c r="C260" s="32" t="s">
        <v>294</v>
      </c>
      <c r="D260" s="33" t="s">
        <v>297</v>
      </c>
      <c r="E260" s="33" t="s">
        <v>116</v>
      </c>
      <c r="F260" s="30">
        <v>13025</v>
      </c>
    </row>
    <row r="261" spans="1:6" x14ac:dyDescent="0.2">
      <c r="A261" s="26" t="s">
        <v>147</v>
      </c>
      <c r="B261" s="31" t="s">
        <v>383</v>
      </c>
      <c r="C261" s="32"/>
      <c r="D261" s="33"/>
      <c r="E261" s="33"/>
      <c r="F261" s="30">
        <v>55561.535000000003</v>
      </c>
    </row>
    <row r="262" spans="1:6" ht="33.75" x14ac:dyDescent="0.2">
      <c r="A262" s="26" t="s">
        <v>293</v>
      </c>
      <c r="B262" s="31" t="s">
        <v>383</v>
      </c>
      <c r="C262" s="32" t="s">
        <v>294</v>
      </c>
      <c r="D262" s="33"/>
      <c r="E262" s="33"/>
      <c r="F262" s="30">
        <v>55561.535000000003</v>
      </c>
    </row>
    <row r="263" spans="1:6" x14ac:dyDescent="0.2">
      <c r="A263" s="26" t="s">
        <v>296</v>
      </c>
      <c r="B263" s="27" t="s">
        <v>383</v>
      </c>
      <c r="C263" s="28" t="s">
        <v>294</v>
      </c>
      <c r="D263" s="29" t="s">
        <v>297</v>
      </c>
      <c r="E263" s="29"/>
      <c r="F263" s="30">
        <v>55561.535000000003</v>
      </c>
    </row>
    <row r="264" spans="1:6" x14ac:dyDescent="0.2">
      <c r="A264" s="26" t="s">
        <v>373</v>
      </c>
      <c r="B264" s="31" t="s">
        <v>383</v>
      </c>
      <c r="C264" s="32" t="s">
        <v>294</v>
      </c>
      <c r="D264" s="33" t="s">
        <v>297</v>
      </c>
      <c r="E264" s="33" t="s">
        <v>116</v>
      </c>
      <c r="F264" s="30">
        <v>55561.535000000003</v>
      </c>
    </row>
    <row r="265" spans="1:6" x14ac:dyDescent="0.2">
      <c r="A265" s="26" t="s">
        <v>305</v>
      </c>
      <c r="B265" s="31" t="s">
        <v>611</v>
      </c>
      <c r="C265" s="32"/>
      <c r="D265" s="33"/>
      <c r="E265" s="33"/>
      <c r="F265" s="30">
        <v>4176</v>
      </c>
    </row>
    <row r="266" spans="1:6" ht="33.75" x14ac:dyDescent="0.2">
      <c r="A266" s="26" t="s">
        <v>293</v>
      </c>
      <c r="B266" s="31" t="s">
        <v>611</v>
      </c>
      <c r="C266" s="32" t="s">
        <v>294</v>
      </c>
      <c r="D266" s="33"/>
      <c r="E266" s="33"/>
      <c r="F266" s="30">
        <v>4176</v>
      </c>
    </row>
    <row r="267" spans="1:6" x14ac:dyDescent="0.2">
      <c r="A267" s="26" t="s">
        <v>296</v>
      </c>
      <c r="B267" s="31" t="s">
        <v>611</v>
      </c>
      <c r="C267" s="32" t="s">
        <v>294</v>
      </c>
      <c r="D267" s="33" t="s">
        <v>297</v>
      </c>
      <c r="E267" s="33"/>
      <c r="F267" s="30">
        <v>4176</v>
      </c>
    </row>
    <row r="268" spans="1:6" x14ac:dyDescent="0.2">
      <c r="A268" s="26" t="s">
        <v>373</v>
      </c>
      <c r="B268" s="31" t="s">
        <v>611</v>
      </c>
      <c r="C268" s="32" t="s">
        <v>294</v>
      </c>
      <c r="D268" s="33" t="s">
        <v>297</v>
      </c>
      <c r="E268" s="33" t="s">
        <v>116</v>
      </c>
      <c r="F268" s="30">
        <v>4176</v>
      </c>
    </row>
    <row r="269" spans="1:6" x14ac:dyDescent="0.2">
      <c r="A269" s="26" t="s">
        <v>139</v>
      </c>
      <c r="B269" s="31" t="s">
        <v>384</v>
      </c>
      <c r="C269" s="32"/>
      <c r="D269" s="33"/>
      <c r="E269" s="33"/>
      <c r="F269" s="30">
        <v>9821.3070000000007</v>
      </c>
    </row>
    <row r="270" spans="1:6" ht="33.75" x14ac:dyDescent="0.2">
      <c r="A270" s="26" t="s">
        <v>293</v>
      </c>
      <c r="B270" s="31" t="s">
        <v>384</v>
      </c>
      <c r="C270" s="32" t="s">
        <v>294</v>
      </c>
      <c r="D270" s="33"/>
      <c r="E270" s="33"/>
      <c r="F270" s="30">
        <v>9821.3070000000007</v>
      </c>
    </row>
    <row r="271" spans="1:6" x14ac:dyDescent="0.2">
      <c r="A271" s="26" t="s">
        <v>296</v>
      </c>
      <c r="B271" s="31" t="s">
        <v>384</v>
      </c>
      <c r="C271" s="32" t="s">
        <v>294</v>
      </c>
      <c r="D271" s="33" t="s">
        <v>297</v>
      </c>
      <c r="E271" s="33"/>
      <c r="F271" s="30">
        <v>9821.3070000000007</v>
      </c>
    </row>
    <row r="272" spans="1:6" x14ac:dyDescent="0.2">
      <c r="A272" s="26" t="s">
        <v>373</v>
      </c>
      <c r="B272" s="31" t="s">
        <v>384</v>
      </c>
      <c r="C272" s="32" t="s">
        <v>294</v>
      </c>
      <c r="D272" s="33" t="s">
        <v>297</v>
      </c>
      <c r="E272" s="33" t="s">
        <v>116</v>
      </c>
      <c r="F272" s="30">
        <v>9821.3070000000007</v>
      </c>
    </row>
    <row r="273" spans="1:6" x14ac:dyDescent="0.2">
      <c r="A273" s="26" t="s">
        <v>143</v>
      </c>
      <c r="B273" s="31" t="s">
        <v>385</v>
      </c>
      <c r="C273" s="32"/>
      <c r="D273" s="33"/>
      <c r="E273" s="33"/>
      <c r="F273" s="30">
        <v>11098.138199999999</v>
      </c>
    </row>
    <row r="274" spans="1:6" ht="33.75" x14ac:dyDescent="0.2">
      <c r="A274" s="26" t="s">
        <v>293</v>
      </c>
      <c r="B274" s="31" t="s">
        <v>385</v>
      </c>
      <c r="C274" s="32" t="s">
        <v>294</v>
      </c>
      <c r="D274" s="33"/>
      <c r="E274" s="33"/>
      <c r="F274" s="30">
        <v>11098.138199999999</v>
      </c>
    </row>
    <row r="275" spans="1:6" x14ac:dyDescent="0.2">
      <c r="A275" s="26" t="s">
        <v>296</v>
      </c>
      <c r="B275" s="27" t="s">
        <v>385</v>
      </c>
      <c r="C275" s="28" t="s">
        <v>294</v>
      </c>
      <c r="D275" s="29" t="s">
        <v>297</v>
      </c>
      <c r="E275" s="29"/>
      <c r="F275" s="30">
        <v>11098.138199999999</v>
      </c>
    </row>
    <row r="276" spans="1:6" x14ac:dyDescent="0.2">
      <c r="A276" s="26" t="s">
        <v>373</v>
      </c>
      <c r="B276" s="27" t="s">
        <v>385</v>
      </c>
      <c r="C276" s="28" t="s">
        <v>294</v>
      </c>
      <c r="D276" s="29" t="s">
        <v>297</v>
      </c>
      <c r="E276" s="29" t="s">
        <v>116</v>
      </c>
      <c r="F276" s="30">
        <v>11098.138199999999</v>
      </c>
    </row>
    <row r="277" spans="1:6" x14ac:dyDescent="0.2">
      <c r="A277" s="26" t="s">
        <v>147</v>
      </c>
      <c r="B277" s="31" t="s">
        <v>386</v>
      </c>
      <c r="C277" s="32"/>
      <c r="D277" s="33"/>
      <c r="E277" s="33"/>
      <c r="F277" s="30">
        <v>1321.316</v>
      </c>
    </row>
    <row r="278" spans="1:6" ht="33.75" x14ac:dyDescent="0.2">
      <c r="A278" s="26" t="s">
        <v>293</v>
      </c>
      <c r="B278" s="31" t="s">
        <v>386</v>
      </c>
      <c r="C278" s="32" t="s">
        <v>294</v>
      </c>
      <c r="D278" s="33"/>
      <c r="E278" s="33"/>
      <c r="F278" s="30">
        <v>1321.316</v>
      </c>
    </row>
    <row r="279" spans="1:6" x14ac:dyDescent="0.2">
      <c r="A279" s="26" t="s">
        <v>296</v>
      </c>
      <c r="B279" s="31" t="s">
        <v>386</v>
      </c>
      <c r="C279" s="32" t="s">
        <v>294</v>
      </c>
      <c r="D279" s="33" t="s">
        <v>297</v>
      </c>
      <c r="E279" s="33"/>
      <c r="F279" s="30">
        <v>1321.316</v>
      </c>
    </row>
    <row r="280" spans="1:6" x14ac:dyDescent="0.2">
      <c r="A280" s="26" t="s">
        <v>373</v>
      </c>
      <c r="B280" s="31" t="s">
        <v>386</v>
      </c>
      <c r="C280" s="32" t="s">
        <v>294</v>
      </c>
      <c r="D280" s="33" t="s">
        <v>297</v>
      </c>
      <c r="E280" s="33" t="s">
        <v>116</v>
      </c>
      <c r="F280" s="30">
        <v>1321.316</v>
      </c>
    </row>
    <row r="281" spans="1:6" x14ac:dyDescent="0.2">
      <c r="A281" s="26" t="s">
        <v>395</v>
      </c>
      <c r="B281" s="31" t="s">
        <v>396</v>
      </c>
      <c r="C281" s="32"/>
      <c r="D281" s="33"/>
      <c r="E281" s="33"/>
      <c r="F281" s="30">
        <v>26545.8</v>
      </c>
    </row>
    <row r="282" spans="1:6" x14ac:dyDescent="0.2">
      <c r="A282" s="26" t="s">
        <v>395</v>
      </c>
      <c r="B282" s="31" t="s">
        <v>397</v>
      </c>
      <c r="C282" s="32"/>
      <c r="D282" s="33"/>
      <c r="E282" s="33"/>
      <c r="F282" s="30">
        <v>26545.8</v>
      </c>
    </row>
    <row r="283" spans="1:6" x14ac:dyDescent="0.2">
      <c r="A283" s="26" t="s">
        <v>398</v>
      </c>
      <c r="B283" s="31" t="s">
        <v>397</v>
      </c>
      <c r="C283" s="32" t="s">
        <v>399</v>
      </c>
      <c r="D283" s="33"/>
      <c r="E283" s="33"/>
      <c r="F283" s="30">
        <v>26545.8</v>
      </c>
    </row>
    <row r="284" spans="1:6" x14ac:dyDescent="0.2">
      <c r="A284" s="26" t="s">
        <v>259</v>
      </c>
      <c r="B284" s="31" t="s">
        <v>397</v>
      </c>
      <c r="C284" s="32" t="s">
        <v>399</v>
      </c>
      <c r="D284" s="33" t="s">
        <v>180</v>
      </c>
      <c r="E284" s="33"/>
      <c r="F284" s="30">
        <v>26545.8</v>
      </c>
    </row>
    <row r="285" spans="1:6" x14ac:dyDescent="0.2">
      <c r="A285" s="26" t="s">
        <v>260</v>
      </c>
      <c r="B285" s="31" t="s">
        <v>397</v>
      </c>
      <c r="C285" s="32" t="s">
        <v>399</v>
      </c>
      <c r="D285" s="33" t="s">
        <v>180</v>
      </c>
      <c r="E285" s="33" t="s">
        <v>199</v>
      </c>
      <c r="F285" s="30">
        <v>26545.8</v>
      </c>
    </row>
    <row r="286" spans="1:6" ht="22.5" x14ac:dyDescent="0.2">
      <c r="A286" s="26" t="s">
        <v>331</v>
      </c>
      <c r="B286" s="31" t="s">
        <v>332</v>
      </c>
      <c r="C286" s="32"/>
      <c r="D286" s="33"/>
      <c r="E286" s="33"/>
      <c r="F286" s="30">
        <v>139397.99146000002</v>
      </c>
    </row>
    <row r="287" spans="1:6" ht="22.5" x14ac:dyDescent="0.2">
      <c r="A287" s="26" t="s">
        <v>350</v>
      </c>
      <c r="B287" s="31" t="s">
        <v>351</v>
      </c>
      <c r="C287" s="32"/>
      <c r="D287" s="33"/>
      <c r="E287" s="33"/>
      <c r="F287" s="30">
        <v>4360.1013700000003</v>
      </c>
    </row>
    <row r="288" spans="1:6" ht="22.5" x14ac:dyDescent="0.2">
      <c r="A288" s="26" t="s">
        <v>123</v>
      </c>
      <c r="B288" s="31" t="s">
        <v>352</v>
      </c>
      <c r="C288" s="32"/>
      <c r="D288" s="33"/>
      <c r="E288" s="33"/>
      <c r="F288" s="30">
        <v>3283.85437</v>
      </c>
    </row>
    <row r="289" spans="1:6" x14ac:dyDescent="0.2">
      <c r="A289" s="26" t="s">
        <v>125</v>
      </c>
      <c r="B289" s="27" t="s">
        <v>353</v>
      </c>
      <c r="C289" s="28"/>
      <c r="D289" s="29"/>
      <c r="E289" s="29"/>
      <c r="F289" s="30">
        <v>1809.5</v>
      </c>
    </row>
    <row r="290" spans="1:6" x14ac:dyDescent="0.2">
      <c r="A290" s="26" t="s">
        <v>127</v>
      </c>
      <c r="B290" s="31" t="s">
        <v>353</v>
      </c>
      <c r="C290" s="32" t="s">
        <v>128</v>
      </c>
      <c r="D290" s="33"/>
      <c r="E290" s="33"/>
      <c r="F290" s="30">
        <v>1389.7850000000001</v>
      </c>
    </row>
    <row r="291" spans="1:6" x14ac:dyDescent="0.2">
      <c r="A291" s="26" t="s">
        <v>254</v>
      </c>
      <c r="B291" s="31" t="s">
        <v>353</v>
      </c>
      <c r="C291" s="32" t="s">
        <v>128</v>
      </c>
      <c r="D291" s="33" t="s">
        <v>255</v>
      </c>
      <c r="E291" s="33"/>
      <c r="F291" s="30">
        <v>1389.7850000000001</v>
      </c>
    </row>
    <row r="292" spans="1:6" x14ac:dyDescent="0.2">
      <c r="A292" s="26" t="s">
        <v>256</v>
      </c>
      <c r="B292" s="31" t="s">
        <v>353</v>
      </c>
      <c r="C292" s="32" t="s">
        <v>128</v>
      </c>
      <c r="D292" s="33" t="s">
        <v>255</v>
      </c>
      <c r="E292" s="33" t="s">
        <v>199</v>
      </c>
      <c r="F292" s="30">
        <v>1389.7850000000001</v>
      </c>
    </row>
    <row r="293" spans="1:6" ht="33.75" x14ac:dyDescent="0.2">
      <c r="A293" s="26" t="s">
        <v>129</v>
      </c>
      <c r="B293" s="31" t="s">
        <v>353</v>
      </c>
      <c r="C293" s="32" t="s">
        <v>130</v>
      </c>
      <c r="D293" s="33"/>
      <c r="E293" s="33"/>
      <c r="F293" s="30">
        <v>419.71499999999997</v>
      </c>
    </row>
    <row r="294" spans="1:6" x14ac:dyDescent="0.2">
      <c r="A294" s="26" t="s">
        <v>254</v>
      </c>
      <c r="B294" s="31" t="s">
        <v>353</v>
      </c>
      <c r="C294" s="32" t="s">
        <v>130</v>
      </c>
      <c r="D294" s="33" t="s">
        <v>255</v>
      </c>
      <c r="E294" s="33"/>
      <c r="F294" s="30">
        <v>419.71499999999997</v>
      </c>
    </row>
    <row r="295" spans="1:6" x14ac:dyDescent="0.2">
      <c r="A295" s="26" t="s">
        <v>256</v>
      </c>
      <c r="B295" s="31" t="s">
        <v>353</v>
      </c>
      <c r="C295" s="32" t="s">
        <v>130</v>
      </c>
      <c r="D295" s="33" t="s">
        <v>255</v>
      </c>
      <c r="E295" s="33" t="s">
        <v>199</v>
      </c>
      <c r="F295" s="30">
        <v>419.71499999999997</v>
      </c>
    </row>
    <row r="296" spans="1:6" x14ac:dyDescent="0.2">
      <c r="A296" s="26" t="s">
        <v>143</v>
      </c>
      <c r="B296" s="31" t="s">
        <v>354</v>
      </c>
      <c r="C296" s="32"/>
      <c r="D296" s="33"/>
      <c r="E296" s="33"/>
      <c r="F296" s="30">
        <v>1306.6643700000002</v>
      </c>
    </row>
    <row r="297" spans="1:6" x14ac:dyDescent="0.2">
      <c r="A297" s="26" t="s">
        <v>145</v>
      </c>
      <c r="B297" s="31" t="s">
        <v>354</v>
      </c>
      <c r="C297" s="32" t="s">
        <v>146</v>
      </c>
      <c r="D297" s="33"/>
      <c r="E297" s="33"/>
      <c r="F297" s="30">
        <v>1306.6643700000002</v>
      </c>
    </row>
    <row r="298" spans="1:6" x14ac:dyDescent="0.2">
      <c r="A298" s="26" t="s">
        <v>254</v>
      </c>
      <c r="B298" s="31" t="s">
        <v>354</v>
      </c>
      <c r="C298" s="32" t="s">
        <v>146</v>
      </c>
      <c r="D298" s="33" t="s">
        <v>255</v>
      </c>
      <c r="E298" s="33"/>
      <c r="F298" s="30">
        <v>1306.6643700000002</v>
      </c>
    </row>
    <row r="299" spans="1:6" x14ac:dyDescent="0.2">
      <c r="A299" s="26" t="s">
        <v>256</v>
      </c>
      <c r="B299" s="31" t="s">
        <v>354</v>
      </c>
      <c r="C299" s="32" t="s">
        <v>146</v>
      </c>
      <c r="D299" s="33" t="s">
        <v>255</v>
      </c>
      <c r="E299" s="33" t="s">
        <v>199</v>
      </c>
      <c r="F299" s="30">
        <v>1306.6643700000002</v>
      </c>
    </row>
    <row r="300" spans="1:6" x14ac:dyDescent="0.2">
      <c r="A300" s="26" t="s">
        <v>147</v>
      </c>
      <c r="B300" s="31" t="s">
        <v>355</v>
      </c>
      <c r="C300" s="32"/>
      <c r="D300" s="33"/>
      <c r="E300" s="33"/>
      <c r="F300" s="30">
        <v>167.69</v>
      </c>
    </row>
    <row r="301" spans="1:6" x14ac:dyDescent="0.2">
      <c r="A301" s="26" t="s">
        <v>137</v>
      </c>
      <c r="B301" s="31" t="s">
        <v>355</v>
      </c>
      <c r="C301" s="32" t="s">
        <v>138</v>
      </c>
      <c r="D301" s="33"/>
      <c r="E301" s="33"/>
      <c r="F301" s="30">
        <v>167.69</v>
      </c>
    </row>
    <row r="302" spans="1:6" x14ac:dyDescent="0.2">
      <c r="A302" s="26" t="s">
        <v>254</v>
      </c>
      <c r="B302" s="31" t="s">
        <v>355</v>
      </c>
      <c r="C302" s="32" t="s">
        <v>138</v>
      </c>
      <c r="D302" s="33" t="s">
        <v>255</v>
      </c>
      <c r="E302" s="33"/>
      <c r="F302" s="30">
        <v>167.69</v>
      </c>
    </row>
    <row r="303" spans="1:6" x14ac:dyDescent="0.2">
      <c r="A303" s="26" t="s">
        <v>256</v>
      </c>
      <c r="B303" s="31" t="s">
        <v>355</v>
      </c>
      <c r="C303" s="32" t="s">
        <v>138</v>
      </c>
      <c r="D303" s="33" t="s">
        <v>255</v>
      </c>
      <c r="E303" s="33" t="s">
        <v>199</v>
      </c>
      <c r="F303" s="30">
        <v>167.69</v>
      </c>
    </row>
    <row r="304" spans="1:6" ht="22.5" x14ac:dyDescent="0.2">
      <c r="A304" s="26" t="s">
        <v>339</v>
      </c>
      <c r="B304" s="31" t="s">
        <v>356</v>
      </c>
      <c r="C304" s="32"/>
      <c r="D304" s="33"/>
      <c r="E304" s="33"/>
      <c r="F304" s="30">
        <v>1076.2470000000001</v>
      </c>
    </row>
    <row r="305" spans="1:6" x14ac:dyDescent="0.2">
      <c r="A305" s="26" t="s">
        <v>217</v>
      </c>
      <c r="B305" s="31" t="s">
        <v>357</v>
      </c>
      <c r="C305" s="32"/>
      <c r="D305" s="33"/>
      <c r="E305" s="33"/>
      <c r="F305" s="30">
        <v>1026.2470000000001</v>
      </c>
    </row>
    <row r="306" spans="1:6" ht="33.75" x14ac:dyDescent="0.2">
      <c r="A306" s="26" t="s">
        <v>293</v>
      </c>
      <c r="B306" s="31" t="s">
        <v>357</v>
      </c>
      <c r="C306" s="32" t="s">
        <v>294</v>
      </c>
      <c r="D306" s="33"/>
      <c r="E306" s="33"/>
      <c r="F306" s="30">
        <v>1026.2470000000001</v>
      </c>
    </row>
    <row r="307" spans="1:6" x14ac:dyDescent="0.2">
      <c r="A307" s="26" t="s">
        <v>254</v>
      </c>
      <c r="B307" s="31" t="s">
        <v>357</v>
      </c>
      <c r="C307" s="32" t="s">
        <v>294</v>
      </c>
      <c r="D307" s="33" t="s">
        <v>255</v>
      </c>
      <c r="E307" s="33"/>
      <c r="F307" s="30">
        <v>1026.2470000000001</v>
      </c>
    </row>
    <row r="308" spans="1:6" x14ac:dyDescent="0.2">
      <c r="A308" s="26" t="s">
        <v>256</v>
      </c>
      <c r="B308" s="31" t="s">
        <v>357</v>
      </c>
      <c r="C308" s="32" t="s">
        <v>294</v>
      </c>
      <c r="D308" s="33" t="s">
        <v>255</v>
      </c>
      <c r="E308" s="33" t="s">
        <v>199</v>
      </c>
      <c r="F308" s="30">
        <v>1026.2470000000001</v>
      </c>
    </row>
    <row r="309" spans="1:6" x14ac:dyDescent="0.2">
      <c r="A309" s="26" t="s">
        <v>147</v>
      </c>
      <c r="B309" s="31" t="s">
        <v>358</v>
      </c>
      <c r="C309" s="32"/>
      <c r="D309" s="33"/>
      <c r="E309" s="33"/>
      <c r="F309" s="30">
        <v>50</v>
      </c>
    </row>
    <row r="310" spans="1:6" ht="33.75" x14ac:dyDescent="0.2">
      <c r="A310" s="26" t="s">
        <v>293</v>
      </c>
      <c r="B310" s="31" t="s">
        <v>358</v>
      </c>
      <c r="C310" s="32" t="s">
        <v>294</v>
      </c>
      <c r="D310" s="33"/>
      <c r="E310" s="33"/>
      <c r="F310" s="30">
        <v>50</v>
      </c>
    </row>
    <row r="311" spans="1:6" x14ac:dyDescent="0.2">
      <c r="A311" s="26" t="s">
        <v>254</v>
      </c>
      <c r="B311" s="31" t="s">
        <v>358</v>
      </c>
      <c r="C311" s="32" t="s">
        <v>294</v>
      </c>
      <c r="D311" s="33" t="s">
        <v>255</v>
      </c>
      <c r="E311" s="33"/>
      <c r="F311" s="30">
        <v>50</v>
      </c>
    </row>
    <row r="312" spans="1:6" x14ac:dyDescent="0.2">
      <c r="A312" s="26" t="s">
        <v>256</v>
      </c>
      <c r="B312" s="31" t="s">
        <v>358</v>
      </c>
      <c r="C312" s="32" t="s">
        <v>294</v>
      </c>
      <c r="D312" s="33" t="s">
        <v>255</v>
      </c>
      <c r="E312" s="33" t="s">
        <v>199</v>
      </c>
      <c r="F312" s="30">
        <v>50</v>
      </c>
    </row>
    <row r="313" spans="1:6" ht="22.5" x14ac:dyDescent="0.2">
      <c r="A313" s="26" t="s">
        <v>333</v>
      </c>
      <c r="B313" s="31" t="s">
        <v>334</v>
      </c>
      <c r="C313" s="32"/>
      <c r="D313" s="33"/>
      <c r="E313" s="33"/>
      <c r="F313" s="30">
        <v>135037.89009</v>
      </c>
    </row>
    <row r="314" spans="1:6" ht="22.5" x14ac:dyDescent="0.2">
      <c r="A314" s="26" t="s">
        <v>310</v>
      </c>
      <c r="B314" s="31" t="s">
        <v>335</v>
      </c>
      <c r="C314" s="32"/>
      <c r="D314" s="33"/>
      <c r="E314" s="33"/>
      <c r="F314" s="30">
        <v>17843.01209</v>
      </c>
    </row>
    <row r="315" spans="1:6" x14ac:dyDescent="0.2">
      <c r="A315" s="26" t="s">
        <v>305</v>
      </c>
      <c r="B315" s="31" t="s">
        <v>604</v>
      </c>
      <c r="C315" s="32"/>
      <c r="D315" s="33"/>
      <c r="E315" s="33"/>
      <c r="F315" s="30">
        <v>288</v>
      </c>
    </row>
    <row r="316" spans="1:6" ht="33.75" x14ac:dyDescent="0.2">
      <c r="A316" s="26" t="s">
        <v>293</v>
      </c>
      <c r="B316" s="31" t="s">
        <v>604</v>
      </c>
      <c r="C316" s="32" t="s">
        <v>294</v>
      </c>
      <c r="D316" s="33"/>
      <c r="E316" s="33"/>
      <c r="F316" s="30">
        <v>288</v>
      </c>
    </row>
    <row r="317" spans="1:6" x14ac:dyDescent="0.2">
      <c r="A317" s="26" t="s">
        <v>296</v>
      </c>
      <c r="B317" s="27" t="s">
        <v>604</v>
      </c>
      <c r="C317" s="28" t="s">
        <v>294</v>
      </c>
      <c r="D317" s="29" t="s">
        <v>297</v>
      </c>
      <c r="E317" s="29"/>
      <c r="F317" s="30">
        <v>288</v>
      </c>
    </row>
    <row r="318" spans="1:6" x14ac:dyDescent="0.2">
      <c r="A318" s="26" t="s">
        <v>309</v>
      </c>
      <c r="B318" s="31" t="s">
        <v>604</v>
      </c>
      <c r="C318" s="32" t="s">
        <v>294</v>
      </c>
      <c r="D318" s="33" t="s">
        <v>297</v>
      </c>
      <c r="E318" s="33" t="s">
        <v>173</v>
      </c>
      <c r="F318" s="30">
        <v>288</v>
      </c>
    </row>
    <row r="319" spans="1:6" x14ac:dyDescent="0.2">
      <c r="A319" s="26" t="s">
        <v>217</v>
      </c>
      <c r="B319" s="31" t="s">
        <v>336</v>
      </c>
      <c r="C319" s="32"/>
      <c r="D319" s="33"/>
      <c r="E319" s="33"/>
      <c r="F319" s="30">
        <v>17225.21009</v>
      </c>
    </row>
    <row r="320" spans="1:6" ht="33.75" x14ac:dyDescent="0.2">
      <c r="A320" s="26" t="s">
        <v>293</v>
      </c>
      <c r="B320" s="31" t="s">
        <v>336</v>
      </c>
      <c r="C320" s="32" t="s">
        <v>294</v>
      </c>
      <c r="D320" s="33"/>
      <c r="E320" s="33"/>
      <c r="F320" s="30">
        <v>17225.21009</v>
      </c>
    </row>
    <row r="321" spans="1:6" x14ac:dyDescent="0.2">
      <c r="A321" s="26" t="s">
        <v>296</v>
      </c>
      <c r="B321" s="31" t="s">
        <v>336</v>
      </c>
      <c r="C321" s="32" t="s">
        <v>294</v>
      </c>
      <c r="D321" s="33" t="s">
        <v>297</v>
      </c>
      <c r="E321" s="33"/>
      <c r="F321" s="30">
        <v>17225.21009</v>
      </c>
    </row>
    <row r="322" spans="1:6" x14ac:dyDescent="0.2">
      <c r="A322" s="26" t="s">
        <v>309</v>
      </c>
      <c r="B322" s="31" t="s">
        <v>336</v>
      </c>
      <c r="C322" s="32" t="s">
        <v>294</v>
      </c>
      <c r="D322" s="33" t="s">
        <v>297</v>
      </c>
      <c r="E322" s="33" t="s">
        <v>173</v>
      </c>
      <c r="F322" s="30">
        <v>17225.21009</v>
      </c>
    </row>
    <row r="323" spans="1:6" x14ac:dyDescent="0.2">
      <c r="A323" s="26" t="s">
        <v>147</v>
      </c>
      <c r="B323" s="31" t="s">
        <v>337</v>
      </c>
      <c r="C323" s="32"/>
      <c r="D323" s="33"/>
      <c r="E323" s="33"/>
      <c r="F323" s="30">
        <v>329.80200000000002</v>
      </c>
    </row>
    <row r="324" spans="1:6" ht="33.75" x14ac:dyDescent="0.2">
      <c r="A324" s="26" t="s">
        <v>293</v>
      </c>
      <c r="B324" s="31" t="s">
        <v>337</v>
      </c>
      <c r="C324" s="32" t="s">
        <v>294</v>
      </c>
      <c r="D324" s="33"/>
      <c r="E324" s="33"/>
      <c r="F324" s="30">
        <v>329.80200000000002</v>
      </c>
    </row>
    <row r="325" spans="1:6" x14ac:dyDescent="0.2">
      <c r="A325" s="26" t="s">
        <v>296</v>
      </c>
      <c r="B325" s="31" t="s">
        <v>337</v>
      </c>
      <c r="C325" s="32" t="s">
        <v>294</v>
      </c>
      <c r="D325" s="33" t="s">
        <v>297</v>
      </c>
      <c r="E325" s="33"/>
      <c r="F325" s="30">
        <v>329.80200000000002</v>
      </c>
    </row>
    <row r="326" spans="1:6" x14ac:dyDescent="0.2">
      <c r="A326" s="26" t="s">
        <v>309</v>
      </c>
      <c r="B326" s="31" t="s">
        <v>337</v>
      </c>
      <c r="C326" s="32" t="s">
        <v>294</v>
      </c>
      <c r="D326" s="33" t="s">
        <v>297</v>
      </c>
      <c r="E326" s="33" t="s">
        <v>173</v>
      </c>
      <c r="F326" s="30">
        <v>329.80200000000002</v>
      </c>
    </row>
    <row r="327" spans="1:6" ht="22.5" x14ac:dyDescent="0.2">
      <c r="A327" s="26" t="s">
        <v>339</v>
      </c>
      <c r="B327" s="31" t="s">
        <v>340</v>
      </c>
      <c r="C327" s="32"/>
      <c r="D327" s="33"/>
      <c r="E327" s="33"/>
      <c r="F327" s="30">
        <v>79701.820000000007</v>
      </c>
    </row>
    <row r="328" spans="1:6" x14ac:dyDescent="0.2">
      <c r="A328" s="26" t="s">
        <v>217</v>
      </c>
      <c r="B328" s="31" t="s">
        <v>341</v>
      </c>
      <c r="C328" s="32"/>
      <c r="D328" s="33"/>
      <c r="E328" s="33"/>
      <c r="F328" s="30">
        <v>76701.337</v>
      </c>
    </row>
    <row r="329" spans="1:6" ht="33.75" x14ac:dyDescent="0.2">
      <c r="A329" s="26" t="s">
        <v>293</v>
      </c>
      <c r="B329" s="31" t="s">
        <v>341</v>
      </c>
      <c r="C329" s="32" t="s">
        <v>294</v>
      </c>
      <c r="D329" s="33"/>
      <c r="E329" s="33"/>
      <c r="F329" s="30">
        <v>76701.337</v>
      </c>
    </row>
    <row r="330" spans="1:6" x14ac:dyDescent="0.2">
      <c r="A330" s="26" t="s">
        <v>254</v>
      </c>
      <c r="B330" s="31" t="s">
        <v>341</v>
      </c>
      <c r="C330" s="32" t="s">
        <v>294</v>
      </c>
      <c r="D330" s="33" t="s">
        <v>255</v>
      </c>
      <c r="E330" s="33"/>
      <c r="F330" s="30">
        <v>76701.337</v>
      </c>
    </row>
    <row r="331" spans="1:6" x14ac:dyDescent="0.2">
      <c r="A331" s="26" t="s">
        <v>256</v>
      </c>
      <c r="B331" s="31" t="s">
        <v>341</v>
      </c>
      <c r="C331" s="32" t="s">
        <v>294</v>
      </c>
      <c r="D331" s="33" t="s">
        <v>255</v>
      </c>
      <c r="E331" s="33" t="s">
        <v>199</v>
      </c>
      <c r="F331" s="30">
        <v>17692.145</v>
      </c>
    </row>
    <row r="332" spans="1:6" x14ac:dyDescent="0.2">
      <c r="A332" s="26" t="s">
        <v>338</v>
      </c>
      <c r="B332" s="27" t="s">
        <v>341</v>
      </c>
      <c r="C332" s="28" t="s">
        <v>294</v>
      </c>
      <c r="D332" s="29" t="s">
        <v>255</v>
      </c>
      <c r="E332" s="29" t="s">
        <v>116</v>
      </c>
      <c r="F332" s="30">
        <v>59009.192000000003</v>
      </c>
    </row>
    <row r="333" spans="1:6" x14ac:dyDescent="0.2">
      <c r="A333" s="26" t="s">
        <v>131</v>
      </c>
      <c r="B333" s="31" t="s">
        <v>342</v>
      </c>
      <c r="C333" s="32"/>
      <c r="D333" s="33"/>
      <c r="E333" s="33"/>
      <c r="F333" s="30">
        <v>10</v>
      </c>
    </row>
    <row r="334" spans="1:6" ht="33.75" x14ac:dyDescent="0.2">
      <c r="A334" s="26" t="s">
        <v>293</v>
      </c>
      <c r="B334" s="31" t="s">
        <v>342</v>
      </c>
      <c r="C334" s="32" t="s">
        <v>294</v>
      </c>
      <c r="D334" s="33"/>
      <c r="E334" s="33"/>
      <c r="F334" s="30">
        <v>10</v>
      </c>
    </row>
    <row r="335" spans="1:6" x14ac:dyDescent="0.2">
      <c r="A335" s="26" t="s">
        <v>254</v>
      </c>
      <c r="B335" s="31" t="s">
        <v>342</v>
      </c>
      <c r="C335" s="32" t="s">
        <v>294</v>
      </c>
      <c r="D335" s="33" t="s">
        <v>255</v>
      </c>
      <c r="E335" s="33"/>
      <c r="F335" s="30">
        <v>10</v>
      </c>
    </row>
    <row r="336" spans="1:6" x14ac:dyDescent="0.2">
      <c r="A336" s="26" t="s">
        <v>338</v>
      </c>
      <c r="B336" s="31" t="s">
        <v>342</v>
      </c>
      <c r="C336" s="32" t="s">
        <v>294</v>
      </c>
      <c r="D336" s="33" t="s">
        <v>255</v>
      </c>
      <c r="E336" s="33" t="s">
        <v>116</v>
      </c>
      <c r="F336" s="30">
        <v>10</v>
      </c>
    </row>
    <row r="337" spans="1:6" x14ac:dyDescent="0.2">
      <c r="A337" s="26" t="s">
        <v>139</v>
      </c>
      <c r="B337" s="27" t="s">
        <v>343</v>
      </c>
      <c r="C337" s="28"/>
      <c r="D337" s="29"/>
      <c r="E337" s="29"/>
      <c r="F337" s="30">
        <v>1998.7829999999999</v>
      </c>
    </row>
    <row r="338" spans="1:6" ht="33.75" x14ac:dyDescent="0.2">
      <c r="A338" s="26" t="s">
        <v>293</v>
      </c>
      <c r="B338" s="27" t="s">
        <v>343</v>
      </c>
      <c r="C338" s="28" t="s">
        <v>294</v>
      </c>
      <c r="D338" s="29"/>
      <c r="E338" s="29"/>
      <c r="F338" s="30">
        <v>1998.7829999999999</v>
      </c>
    </row>
    <row r="339" spans="1:6" x14ac:dyDescent="0.2">
      <c r="A339" s="26" t="s">
        <v>254</v>
      </c>
      <c r="B339" s="31" t="s">
        <v>343</v>
      </c>
      <c r="C339" s="32" t="s">
        <v>294</v>
      </c>
      <c r="D339" s="33" t="s">
        <v>255</v>
      </c>
      <c r="E339" s="33"/>
      <c r="F339" s="30">
        <v>1998.7829999999999</v>
      </c>
    </row>
    <row r="340" spans="1:6" x14ac:dyDescent="0.2">
      <c r="A340" s="26" t="s">
        <v>338</v>
      </c>
      <c r="B340" s="31" t="s">
        <v>343</v>
      </c>
      <c r="C340" s="32" t="s">
        <v>294</v>
      </c>
      <c r="D340" s="33" t="s">
        <v>255</v>
      </c>
      <c r="E340" s="33" t="s">
        <v>116</v>
      </c>
      <c r="F340" s="30">
        <v>1998.7829999999999</v>
      </c>
    </row>
    <row r="341" spans="1:6" x14ac:dyDescent="0.2">
      <c r="A341" s="26" t="s">
        <v>147</v>
      </c>
      <c r="B341" s="31" t="s">
        <v>344</v>
      </c>
      <c r="C341" s="32"/>
      <c r="D341" s="33"/>
      <c r="E341" s="33"/>
      <c r="F341" s="30">
        <v>991.7</v>
      </c>
    </row>
    <row r="342" spans="1:6" ht="33.75" x14ac:dyDescent="0.2">
      <c r="A342" s="26" t="s">
        <v>293</v>
      </c>
      <c r="B342" s="31" t="s">
        <v>344</v>
      </c>
      <c r="C342" s="32" t="s">
        <v>294</v>
      </c>
      <c r="D342" s="33"/>
      <c r="E342" s="33"/>
      <c r="F342" s="30">
        <v>991.7</v>
      </c>
    </row>
    <row r="343" spans="1:6" x14ac:dyDescent="0.2">
      <c r="A343" s="26" t="s">
        <v>254</v>
      </c>
      <c r="B343" s="31" t="s">
        <v>344</v>
      </c>
      <c r="C343" s="32" t="s">
        <v>294</v>
      </c>
      <c r="D343" s="33" t="s">
        <v>255</v>
      </c>
      <c r="E343" s="33"/>
      <c r="F343" s="30">
        <v>991.7</v>
      </c>
    </row>
    <row r="344" spans="1:6" x14ac:dyDescent="0.2">
      <c r="A344" s="26" t="s">
        <v>256</v>
      </c>
      <c r="B344" s="31" t="s">
        <v>344</v>
      </c>
      <c r="C344" s="32" t="s">
        <v>294</v>
      </c>
      <c r="D344" s="33" t="s">
        <v>255</v>
      </c>
      <c r="E344" s="33" t="s">
        <v>199</v>
      </c>
      <c r="F344" s="30">
        <v>130</v>
      </c>
    </row>
    <row r="345" spans="1:6" x14ac:dyDescent="0.2">
      <c r="A345" s="26" t="s">
        <v>338</v>
      </c>
      <c r="B345" s="31" t="s">
        <v>344</v>
      </c>
      <c r="C345" s="32" t="s">
        <v>294</v>
      </c>
      <c r="D345" s="33" t="s">
        <v>255</v>
      </c>
      <c r="E345" s="33" t="s">
        <v>116</v>
      </c>
      <c r="F345" s="30">
        <v>861.7</v>
      </c>
    </row>
    <row r="346" spans="1:6" x14ac:dyDescent="0.2">
      <c r="A346" s="26" t="s">
        <v>345</v>
      </c>
      <c r="B346" s="31" t="s">
        <v>346</v>
      </c>
      <c r="C346" s="32"/>
      <c r="D346" s="33"/>
      <c r="E346" s="33"/>
      <c r="F346" s="30">
        <v>29485.04999</v>
      </c>
    </row>
    <row r="347" spans="1:6" x14ac:dyDescent="0.2">
      <c r="A347" s="26" t="s">
        <v>217</v>
      </c>
      <c r="B347" s="31" t="s">
        <v>347</v>
      </c>
      <c r="C347" s="32"/>
      <c r="D347" s="33"/>
      <c r="E347" s="33"/>
      <c r="F347" s="30">
        <v>28734.911</v>
      </c>
    </row>
    <row r="348" spans="1:6" ht="33.75" x14ac:dyDescent="0.2">
      <c r="A348" s="26" t="s">
        <v>293</v>
      </c>
      <c r="B348" s="31" t="s">
        <v>347</v>
      </c>
      <c r="C348" s="32" t="s">
        <v>294</v>
      </c>
      <c r="D348" s="33"/>
      <c r="E348" s="33"/>
      <c r="F348" s="30">
        <v>28734.911</v>
      </c>
    </row>
    <row r="349" spans="1:6" x14ac:dyDescent="0.2">
      <c r="A349" s="26" t="s">
        <v>254</v>
      </c>
      <c r="B349" s="31" t="s">
        <v>347</v>
      </c>
      <c r="C349" s="32" t="s">
        <v>294</v>
      </c>
      <c r="D349" s="33" t="s">
        <v>255</v>
      </c>
      <c r="E349" s="33"/>
      <c r="F349" s="30">
        <v>28734.911</v>
      </c>
    </row>
    <row r="350" spans="1:6" x14ac:dyDescent="0.2">
      <c r="A350" s="26" t="s">
        <v>338</v>
      </c>
      <c r="B350" s="31" t="s">
        <v>347</v>
      </c>
      <c r="C350" s="32" t="s">
        <v>294</v>
      </c>
      <c r="D350" s="33" t="s">
        <v>255</v>
      </c>
      <c r="E350" s="33" t="s">
        <v>116</v>
      </c>
      <c r="F350" s="30">
        <v>28734.911</v>
      </c>
    </row>
    <row r="351" spans="1:6" x14ac:dyDescent="0.2">
      <c r="A351" s="26" t="s">
        <v>131</v>
      </c>
      <c r="B351" s="31" t="s">
        <v>348</v>
      </c>
      <c r="C351" s="32"/>
      <c r="D351" s="33"/>
      <c r="E351" s="33"/>
      <c r="F351" s="30">
        <v>300</v>
      </c>
    </row>
    <row r="352" spans="1:6" ht="33.75" x14ac:dyDescent="0.2">
      <c r="A352" s="26" t="s">
        <v>293</v>
      </c>
      <c r="B352" s="31" t="s">
        <v>348</v>
      </c>
      <c r="C352" s="32" t="s">
        <v>294</v>
      </c>
      <c r="D352" s="33"/>
      <c r="E352" s="33"/>
      <c r="F352" s="30">
        <v>300</v>
      </c>
    </row>
    <row r="353" spans="1:6" x14ac:dyDescent="0.2">
      <c r="A353" s="26" t="s">
        <v>254</v>
      </c>
      <c r="B353" s="31" t="s">
        <v>348</v>
      </c>
      <c r="C353" s="32" t="s">
        <v>294</v>
      </c>
      <c r="D353" s="33" t="s">
        <v>255</v>
      </c>
      <c r="E353" s="33"/>
      <c r="F353" s="30">
        <v>300</v>
      </c>
    </row>
    <row r="354" spans="1:6" x14ac:dyDescent="0.2">
      <c r="A354" s="26" t="s">
        <v>338</v>
      </c>
      <c r="B354" s="31" t="s">
        <v>348</v>
      </c>
      <c r="C354" s="32" t="s">
        <v>294</v>
      </c>
      <c r="D354" s="33" t="s">
        <v>255</v>
      </c>
      <c r="E354" s="33" t="s">
        <v>116</v>
      </c>
      <c r="F354" s="30">
        <v>300</v>
      </c>
    </row>
    <row r="355" spans="1:6" x14ac:dyDescent="0.2">
      <c r="A355" s="26" t="s">
        <v>147</v>
      </c>
      <c r="B355" s="31" t="s">
        <v>349</v>
      </c>
      <c r="C355" s="32"/>
      <c r="D355" s="33"/>
      <c r="E355" s="33"/>
      <c r="F355" s="30">
        <v>450.13898999999998</v>
      </c>
    </row>
    <row r="356" spans="1:6" ht="33.75" x14ac:dyDescent="0.2">
      <c r="A356" s="26" t="s">
        <v>293</v>
      </c>
      <c r="B356" s="31" t="s">
        <v>349</v>
      </c>
      <c r="C356" s="32" t="s">
        <v>294</v>
      </c>
      <c r="D356" s="33"/>
      <c r="E356" s="33"/>
      <c r="F356" s="30">
        <v>450.13898999999998</v>
      </c>
    </row>
    <row r="357" spans="1:6" x14ac:dyDescent="0.2">
      <c r="A357" s="26" t="s">
        <v>254</v>
      </c>
      <c r="B357" s="31" t="s">
        <v>349</v>
      </c>
      <c r="C357" s="32" t="s">
        <v>294</v>
      </c>
      <c r="D357" s="33" t="s">
        <v>255</v>
      </c>
      <c r="E357" s="33"/>
      <c r="F357" s="30">
        <v>450.13898999999998</v>
      </c>
    </row>
    <row r="358" spans="1:6" x14ac:dyDescent="0.2">
      <c r="A358" s="26" t="s">
        <v>338</v>
      </c>
      <c r="B358" s="31" t="s">
        <v>349</v>
      </c>
      <c r="C358" s="32" t="s">
        <v>294</v>
      </c>
      <c r="D358" s="33" t="s">
        <v>255</v>
      </c>
      <c r="E358" s="33" t="s">
        <v>116</v>
      </c>
      <c r="F358" s="30">
        <v>450.13898999999998</v>
      </c>
    </row>
    <row r="359" spans="1:6" ht="22.5" x14ac:dyDescent="0.2">
      <c r="A359" s="26" t="s">
        <v>605</v>
      </c>
      <c r="B359" s="31" t="s">
        <v>606</v>
      </c>
      <c r="C359" s="32"/>
      <c r="D359" s="33"/>
      <c r="E359" s="33"/>
      <c r="F359" s="30">
        <v>8008.0080099999996</v>
      </c>
    </row>
    <row r="360" spans="1:6" x14ac:dyDescent="0.2">
      <c r="A360" s="26" t="s">
        <v>607</v>
      </c>
      <c r="B360" s="31" t="s">
        <v>608</v>
      </c>
      <c r="C360" s="32"/>
      <c r="D360" s="33"/>
      <c r="E360" s="33"/>
      <c r="F360" s="30">
        <v>8008.0080099999996</v>
      </c>
    </row>
    <row r="361" spans="1:6" x14ac:dyDescent="0.2">
      <c r="A361" s="26" t="s">
        <v>398</v>
      </c>
      <c r="B361" s="31" t="s">
        <v>608</v>
      </c>
      <c r="C361" s="32" t="s">
        <v>399</v>
      </c>
      <c r="D361" s="33"/>
      <c r="E361" s="33"/>
      <c r="F361" s="30">
        <v>8008.0080099999996</v>
      </c>
    </row>
    <row r="362" spans="1:6" x14ac:dyDescent="0.2">
      <c r="A362" s="26" t="s">
        <v>254</v>
      </c>
      <c r="B362" s="31" t="s">
        <v>608</v>
      </c>
      <c r="C362" s="32" t="s">
        <v>399</v>
      </c>
      <c r="D362" s="33" t="s">
        <v>255</v>
      </c>
      <c r="E362" s="33"/>
      <c r="F362" s="30">
        <v>8008.0080099999996</v>
      </c>
    </row>
    <row r="363" spans="1:6" x14ac:dyDescent="0.2">
      <c r="A363" s="26" t="s">
        <v>338</v>
      </c>
      <c r="B363" s="31" t="s">
        <v>608</v>
      </c>
      <c r="C363" s="32" t="s">
        <v>399</v>
      </c>
      <c r="D363" s="33" t="s">
        <v>255</v>
      </c>
      <c r="E363" s="33" t="s">
        <v>116</v>
      </c>
      <c r="F363" s="30">
        <v>8008.0080099999996</v>
      </c>
    </row>
    <row r="364" spans="1:6" x14ac:dyDescent="0.2">
      <c r="A364" s="26" t="s">
        <v>609</v>
      </c>
      <c r="B364" s="31" t="s">
        <v>610</v>
      </c>
      <c r="C364" s="32"/>
      <c r="D364" s="33"/>
      <c r="E364" s="33"/>
      <c r="F364" s="30">
        <v>0</v>
      </c>
    </row>
    <row r="365" spans="1:6" x14ac:dyDescent="0.2">
      <c r="A365" s="26" t="s">
        <v>398</v>
      </c>
      <c r="B365" s="31" t="s">
        <v>610</v>
      </c>
      <c r="C365" s="32" t="s">
        <v>399</v>
      </c>
      <c r="D365" s="33"/>
      <c r="E365" s="33"/>
      <c r="F365" s="30">
        <v>0</v>
      </c>
    </row>
    <row r="366" spans="1:6" x14ac:dyDescent="0.2">
      <c r="A366" s="26" t="s">
        <v>254</v>
      </c>
      <c r="B366" s="31" t="s">
        <v>610</v>
      </c>
      <c r="C366" s="32" t="s">
        <v>399</v>
      </c>
      <c r="D366" s="33" t="s">
        <v>255</v>
      </c>
      <c r="E366" s="33"/>
      <c r="F366" s="30">
        <v>0</v>
      </c>
    </row>
    <row r="367" spans="1:6" x14ac:dyDescent="0.2">
      <c r="A367" s="26" t="s">
        <v>338</v>
      </c>
      <c r="B367" s="31" t="s">
        <v>610</v>
      </c>
      <c r="C367" s="32" t="s">
        <v>399</v>
      </c>
      <c r="D367" s="33" t="s">
        <v>255</v>
      </c>
      <c r="E367" s="33" t="s">
        <v>116</v>
      </c>
      <c r="F367" s="30">
        <v>0</v>
      </c>
    </row>
    <row r="368" spans="1:6" x14ac:dyDescent="0.2">
      <c r="A368" s="26" t="s">
        <v>252</v>
      </c>
      <c r="B368" s="31" t="s">
        <v>253</v>
      </c>
      <c r="C368" s="32"/>
      <c r="D368" s="33"/>
      <c r="E368" s="33"/>
      <c r="F368" s="30">
        <v>10905.679689999999</v>
      </c>
    </row>
    <row r="369" spans="1:6" ht="22.5" x14ac:dyDescent="0.2">
      <c r="A369" s="26" t="s">
        <v>587</v>
      </c>
      <c r="B369" s="31" t="s">
        <v>588</v>
      </c>
      <c r="C369" s="32"/>
      <c r="D369" s="33"/>
      <c r="E369" s="33"/>
      <c r="F369" s="30">
        <v>10905.679689999999</v>
      </c>
    </row>
    <row r="370" spans="1:6" x14ac:dyDescent="0.2">
      <c r="A370" s="26" t="s">
        <v>576</v>
      </c>
      <c r="B370" s="31" t="s">
        <v>589</v>
      </c>
      <c r="C370" s="32"/>
      <c r="D370" s="33"/>
      <c r="E370" s="33"/>
      <c r="F370" s="30">
        <v>10905.679689999999</v>
      </c>
    </row>
    <row r="371" spans="1:6" x14ac:dyDescent="0.2">
      <c r="A371" s="26" t="s">
        <v>137</v>
      </c>
      <c r="B371" s="27" t="s">
        <v>589</v>
      </c>
      <c r="C371" s="28" t="s">
        <v>138</v>
      </c>
      <c r="D371" s="29"/>
      <c r="E371" s="29"/>
      <c r="F371" s="30">
        <v>10905.679689999999</v>
      </c>
    </row>
    <row r="372" spans="1:6" x14ac:dyDescent="0.2">
      <c r="A372" s="26" t="s">
        <v>183</v>
      </c>
      <c r="B372" s="27" t="s">
        <v>589</v>
      </c>
      <c r="C372" s="28" t="s">
        <v>138</v>
      </c>
      <c r="D372" s="29" t="s">
        <v>184</v>
      </c>
      <c r="E372" s="29"/>
      <c r="F372" s="30">
        <v>10905.679689999999</v>
      </c>
    </row>
    <row r="373" spans="1:6" x14ac:dyDescent="0.2">
      <c r="A373" s="26" t="s">
        <v>185</v>
      </c>
      <c r="B373" s="31" t="s">
        <v>589</v>
      </c>
      <c r="C373" s="32" t="s">
        <v>138</v>
      </c>
      <c r="D373" s="33" t="s">
        <v>184</v>
      </c>
      <c r="E373" s="33" t="s">
        <v>173</v>
      </c>
      <c r="F373" s="30">
        <v>10905.679689999999</v>
      </c>
    </row>
    <row r="374" spans="1:6" ht="22.5" x14ac:dyDescent="0.2">
      <c r="A374" s="26" t="s">
        <v>200</v>
      </c>
      <c r="B374" s="31" t="s">
        <v>201</v>
      </c>
      <c r="C374" s="32"/>
      <c r="D374" s="33"/>
      <c r="E374" s="33"/>
      <c r="F374" s="30">
        <v>34210.968000000001</v>
      </c>
    </row>
    <row r="375" spans="1:6" x14ac:dyDescent="0.2">
      <c r="A375" s="26" t="s">
        <v>202</v>
      </c>
      <c r="B375" s="31" t="s">
        <v>203</v>
      </c>
      <c r="C375" s="32"/>
      <c r="D375" s="33"/>
      <c r="E375" s="33"/>
      <c r="F375" s="30">
        <v>34210.968000000001</v>
      </c>
    </row>
    <row r="376" spans="1:6" x14ac:dyDescent="0.2">
      <c r="A376" s="26" t="s">
        <v>125</v>
      </c>
      <c r="B376" s="31" t="s">
        <v>204</v>
      </c>
      <c r="C376" s="32"/>
      <c r="D376" s="33"/>
      <c r="E376" s="33"/>
      <c r="F376" s="30">
        <v>26811.9</v>
      </c>
    </row>
    <row r="377" spans="1:6" x14ac:dyDescent="0.2">
      <c r="A377" s="26" t="s">
        <v>127</v>
      </c>
      <c r="B377" s="31" t="s">
        <v>204</v>
      </c>
      <c r="C377" s="32" t="s">
        <v>128</v>
      </c>
      <c r="D377" s="33"/>
      <c r="E377" s="33"/>
      <c r="F377" s="30">
        <v>20592.857</v>
      </c>
    </row>
    <row r="378" spans="1:6" x14ac:dyDescent="0.2">
      <c r="A378" s="26" t="s">
        <v>115</v>
      </c>
      <c r="B378" s="31" t="s">
        <v>204</v>
      </c>
      <c r="C378" s="32" t="s">
        <v>128</v>
      </c>
      <c r="D378" s="33" t="s">
        <v>116</v>
      </c>
      <c r="E378" s="33"/>
      <c r="F378" s="30">
        <v>20592.857</v>
      </c>
    </row>
    <row r="379" spans="1:6" ht="33.75" x14ac:dyDescent="0.2">
      <c r="A379" s="26" t="s">
        <v>198</v>
      </c>
      <c r="B379" s="31" t="s">
        <v>204</v>
      </c>
      <c r="C379" s="32" t="s">
        <v>128</v>
      </c>
      <c r="D379" s="33" t="s">
        <v>116</v>
      </c>
      <c r="E379" s="33" t="s">
        <v>199</v>
      </c>
      <c r="F379" s="30">
        <v>20592.857</v>
      </c>
    </row>
    <row r="380" spans="1:6" ht="33.75" x14ac:dyDescent="0.2">
      <c r="A380" s="26" t="s">
        <v>129</v>
      </c>
      <c r="B380" s="27" t="s">
        <v>204</v>
      </c>
      <c r="C380" s="28" t="s">
        <v>130</v>
      </c>
      <c r="D380" s="29"/>
      <c r="E380" s="29"/>
      <c r="F380" s="30">
        <v>6219.0429999999997</v>
      </c>
    </row>
    <row r="381" spans="1:6" x14ac:dyDescent="0.2">
      <c r="A381" s="26" t="s">
        <v>115</v>
      </c>
      <c r="B381" s="31" t="s">
        <v>204</v>
      </c>
      <c r="C381" s="32" t="s">
        <v>130</v>
      </c>
      <c r="D381" s="33" t="s">
        <v>116</v>
      </c>
      <c r="E381" s="33"/>
      <c r="F381" s="30">
        <v>6219.0429999999997</v>
      </c>
    </row>
    <row r="382" spans="1:6" ht="33.75" x14ac:dyDescent="0.2">
      <c r="A382" s="26" t="s">
        <v>198</v>
      </c>
      <c r="B382" s="31" t="s">
        <v>204</v>
      </c>
      <c r="C382" s="32" t="s">
        <v>130</v>
      </c>
      <c r="D382" s="33" t="s">
        <v>116</v>
      </c>
      <c r="E382" s="33" t="s">
        <v>199</v>
      </c>
      <c r="F382" s="30">
        <v>6219.0429999999997</v>
      </c>
    </row>
    <row r="383" spans="1:6" x14ac:dyDescent="0.2">
      <c r="A383" s="26" t="s">
        <v>131</v>
      </c>
      <c r="B383" s="31" t="s">
        <v>205</v>
      </c>
      <c r="C383" s="32"/>
      <c r="D383" s="33"/>
      <c r="E383" s="33"/>
      <c r="F383" s="30">
        <v>892.2</v>
      </c>
    </row>
    <row r="384" spans="1:6" ht="22.5" x14ac:dyDescent="0.2">
      <c r="A384" s="26" t="s">
        <v>133</v>
      </c>
      <c r="B384" s="31" t="s">
        <v>205</v>
      </c>
      <c r="C384" s="32" t="s">
        <v>134</v>
      </c>
      <c r="D384" s="33"/>
      <c r="E384" s="33"/>
      <c r="F384" s="30">
        <v>892.2</v>
      </c>
    </row>
    <row r="385" spans="1:6" x14ac:dyDescent="0.2">
      <c r="A385" s="26" t="s">
        <v>115</v>
      </c>
      <c r="B385" s="31" t="s">
        <v>205</v>
      </c>
      <c r="C385" s="32" t="s">
        <v>134</v>
      </c>
      <c r="D385" s="33" t="s">
        <v>116</v>
      </c>
      <c r="E385" s="33"/>
      <c r="F385" s="30">
        <v>892.2</v>
      </c>
    </row>
    <row r="386" spans="1:6" ht="33.75" x14ac:dyDescent="0.2">
      <c r="A386" s="26" t="s">
        <v>198</v>
      </c>
      <c r="B386" s="31" t="s">
        <v>205</v>
      </c>
      <c r="C386" s="32" t="s">
        <v>134</v>
      </c>
      <c r="D386" s="33" t="s">
        <v>116</v>
      </c>
      <c r="E386" s="33" t="s">
        <v>199</v>
      </c>
      <c r="F386" s="30">
        <v>892.2</v>
      </c>
    </row>
    <row r="387" spans="1:6" x14ac:dyDescent="0.2">
      <c r="A387" s="26" t="s">
        <v>135</v>
      </c>
      <c r="B387" s="31" t="s">
        <v>206</v>
      </c>
      <c r="C387" s="32"/>
      <c r="D387" s="33"/>
      <c r="E387" s="33"/>
      <c r="F387" s="30">
        <v>1070.7364</v>
      </c>
    </row>
    <row r="388" spans="1:6" x14ac:dyDescent="0.2">
      <c r="A388" s="26" t="s">
        <v>137</v>
      </c>
      <c r="B388" s="31" t="s">
        <v>206</v>
      </c>
      <c r="C388" s="32" t="s">
        <v>138</v>
      </c>
      <c r="D388" s="33"/>
      <c r="E388" s="33"/>
      <c r="F388" s="30">
        <v>1070.7364</v>
      </c>
    </row>
    <row r="389" spans="1:6" x14ac:dyDescent="0.2">
      <c r="A389" s="26" t="s">
        <v>115</v>
      </c>
      <c r="B389" s="31" t="s">
        <v>206</v>
      </c>
      <c r="C389" s="32" t="s">
        <v>138</v>
      </c>
      <c r="D389" s="33" t="s">
        <v>116</v>
      </c>
      <c r="E389" s="33"/>
      <c r="F389" s="30">
        <v>1070.7364</v>
      </c>
    </row>
    <row r="390" spans="1:6" ht="33.75" x14ac:dyDescent="0.2">
      <c r="A390" s="26" t="s">
        <v>198</v>
      </c>
      <c r="B390" s="31" t="s">
        <v>206</v>
      </c>
      <c r="C390" s="32" t="s">
        <v>138</v>
      </c>
      <c r="D390" s="33" t="s">
        <v>116</v>
      </c>
      <c r="E390" s="33" t="s">
        <v>199</v>
      </c>
      <c r="F390" s="30">
        <v>1070.7364</v>
      </c>
    </row>
    <row r="391" spans="1:6" x14ac:dyDescent="0.2">
      <c r="A391" s="26" t="s">
        <v>139</v>
      </c>
      <c r="B391" s="31" t="s">
        <v>207</v>
      </c>
      <c r="C391" s="32"/>
      <c r="D391" s="33"/>
      <c r="E391" s="33"/>
      <c r="F391" s="30">
        <v>1110</v>
      </c>
    </row>
    <row r="392" spans="1:6" x14ac:dyDescent="0.2">
      <c r="A392" s="26" t="s">
        <v>137</v>
      </c>
      <c r="B392" s="31" t="s">
        <v>207</v>
      </c>
      <c r="C392" s="32" t="s">
        <v>138</v>
      </c>
      <c r="D392" s="33"/>
      <c r="E392" s="33"/>
      <c r="F392" s="30">
        <v>60</v>
      </c>
    </row>
    <row r="393" spans="1:6" x14ac:dyDescent="0.2">
      <c r="A393" s="26" t="s">
        <v>115</v>
      </c>
      <c r="B393" s="31" t="s">
        <v>207</v>
      </c>
      <c r="C393" s="32" t="s">
        <v>138</v>
      </c>
      <c r="D393" s="33" t="s">
        <v>116</v>
      </c>
      <c r="E393" s="33"/>
      <c r="F393" s="30">
        <v>60</v>
      </c>
    </row>
    <row r="394" spans="1:6" ht="33.75" x14ac:dyDescent="0.2">
      <c r="A394" s="26" t="s">
        <v>198</v>
      </c>
      <c r="B394" s="31" t="s">
        <v>207</v>
      </c>
      <c r="C394" s="32" t="s">
        <v>138</v>
      </c>
      <c r="D394" s="33" t="s">
        <v>116</v>
      </c>
      <c r="E394" s="33" t="s">
        <v>199</v>
      </c>
      <c r="F394" s="30">
        <v>60</v>
      </c>
    </row>
    <row r="395" spans="1:6" x14ac:dyDescent="0.2">
      <c r="A395" s="26" t="s">
        <v>141</v>
      </c>
      <c r="B395" s="31" t="s">
        <v>207</v>
      </c>
      <c r="C395" s="32" t="s">
        <v>142</v>
      </c>
      <c r="D395" s="33"/>
      <c r="E395" s="33"/>
      <c r="F395" s="30">
        <v>1050</v>
      </c>
    </row>
    <row r="396" spans="1:6" x14ac:dyDescent="0.2">
      <c r="A396" s="26" t="s">
        <v>115</v>
      </c>
      <c r="B396" s="31" t="s">
        <v>207</v>
      </c>
      <c r="C396" s="32" t="s">
        <v>142</v>
      </c>
      <c r="D396" s="33" t="s">
        <v>116</v>
      </c>
      <c r="E396" s="33"/>
      <c r="F396" s="30">
        <v>1050</v>
      </c>
    </row>
    <row r="397" spans="1:6" ht="33.75" x14ac:dyDescent="0.2">
      <c r="A397" s="26" t="s">
        <v>198</v>
      </c>
      <c r="B397" s="31" t="s">
        <v>207</v>
      </c>
      <c r="C397" s="32" t="s">
        <v>142</v>
      </c>
      <c r="D397" s="33" t="s">
        <v>116</v>
      </c>
      <c r="E397" s="33" t="s">
        <v>199</v>
      </c>
      <c r="F397" s="30">
        <v>1050</v>
      </c>
    </row>
    <row r="398" spans="1:6" x14ac:dyDescent="0.2">
      <c r="A398" s="26" t="s">
        <v>580</v>
      </c>
      <c r="B398" s="31" t="s">
        <v>581</v>
      </c>
      <c r="C398" s="32"/>
      <c r="D398" s="33"/>
      <c r="E398" s="33"/>
      <c r="F398" s="30">
        <v>2080.1999999999998</v>
      </c>
    </row>
    <row r="399" spans="1:6" x14ac:dyDescent="0.2">
      <c r="A399" s="26" t="s">
        <v>137</v>
      </c>
      <c r="B399" s="31" t="s">
        <v>581</v>
      </c>
      <c r="C399" s="32" t="s">
        <v>138</v>
      </c>
      <c r="D399" s="33"/>
      <c r="E399" s="33"/>
      <c r="F399" s="30">
        <v>2080.1999999999998</v>
      </c>
    </row>
    <row r="400" spans="1:6" x14ac:dyDescent="0.2">
      <c r="A400" s="26" t="s">
        <v>115</v>
      </c>
      <c r="B400" s="31" t="s">
        <v>581</v>
      </c>
      <c r="C400" s="32" t="s">
        <v>138</v>
      </c>
      <c r="D400" s="33" t="s">
        <v>116</v>
      </c>
      <c r="E400" s="33"/>
      <c r="F400" s="30">
        <v>2080.1999999999998</v>
      </c>
    </row>
    <row r="401" spans="1:6" ht="33.75" x14ac:dyDescent="0.2">
      <c r="A401" s="26" t="s">
        <v>198</v>
      </c>
      <c r="B401" s="31" t="s">
        <v>581</v>
      </c>
      <c r="C401" s="32" t="s">
        <v>138</v>
      </c>
      <c r="D401" s="33" t="s">
        <v>116</v>
      </c>
      <c r="E401" s="33" t="s">
        <v>199</v>
      </c>
      <c r="F401" s="30">
        <v>2080.1999999999998</v>
      </c>
    </row>
    <row r="402" spans="1:6" x14ac:dyDescent="0.2">
      <c r="A402" s="26" t="s">
        <v>381</v>
      </c>
      <c r="B402" s="31" t="s">
        <v>582</v>
      </c>
      <c r="C402" s="32"/>
      <c r="D402" s="33"/>
      <c r="E402" s="33"/>
      <c r="F402" s="30">
        <v>780</v>
      </c>
    </row>
    <row r="403" spans="1:6" x14ac:dyDescent="0.2">
      <c r="A403" s="26" t="s">
        <v>137</v>
      </c>
      <c r="B403" s="31" t="s">
        <v>582</v>
      </c>
      <c r="C403" s="32" t="s">
        <v>138</v>
      </c>
      <c r="D403" s="33"/>
      <c r="E403" s="33"/>
      <c r="F403" s="30">
        <v>780</v>
      </c>
    </row>
    <row r="404" spans="1:6" x14ac:dyDescent="0.2">
      <c r="A404" s="26" t="s">
        <v>115</v>
      </c>
      <c r="B404" s="31" t="s">
        <v>582</v>
      </c>
      <c r="C404" s="32" t="s">
        <v>138</v>
      </c>
      <c r="D404" s="33" t="s">
        <v>116</v>
      </c>
      <c r="E404" s="33"/>
      <c r="F404" s="30">
        <v>780</v>
      </c>
    </row>
    <row r="405" spans="1:6" ht="33.75" x14ac:dyDescent="0.2">
      <c r="A405" s="26" t="s">
        <v>198</v>
      </c>
      <c r="B405" s="31" t="s">
        <v>582</v>
      </c>
      <c r="C405" s="32" t="s">
        <v>138</v>
      </c>
      <c r="D405" s="33" t="s">
        <v>116</v>
      </c>
      <c r="E405" s="33" t="s">
        <v>199</v>
      </c>
      <c r="F405" s="30">
        <v>780</v>
      </c>
    </row>
    <row r="406" spans="1:6" x14ac:dyDescent="0.2">
      <c r="A406" s="26" t="s">
        <v>147</v>
      </c>
      <c r="B406" s="31" t="s">
        <v>208</v>
      </c>
      <c r="C406" s="32"/>
      <c r="D406" s="33"/>
      <c r="E406" s="33"/>
      <c r="F406" s="30">
        <v>1465.9316000000001</v>
      </c>
    </row>
    <row r="407" spans="1:6" ht="22.5" x14ac:dyDescent="0.2">
      <c r="A407" s="26" t="s">
        <v>133</v>
      </c>
      <c r="B407" s="31" t="s">
        <v>208</v>
      </c>
      <c r="C407" s="32" t="s">
        <v>134</v>
      </c>
      <c r="D407" s="33"/>
      <c r="E407" s="33"/>
      <c r="F407" s="30">
        <v>340.08459999999997</v>
      </c>
    </row>
    <row r="408" spans="1:6" x14ac:dyDescent="0.2">
      <c r="A408" s="26" t="s">
        <v>115</v>
      </c>
      <c r="B408" s="31" t="s">
        <v>208</v>
      </c>
      <c r="C408" s="32" t="s">
        <v>134</v>
      </c>
      <c r="D408" s="33" t="s">
        <v>116</v>
      </c>
      <c r="E408" s="33"/>
      <c r="F408" s="30">
        <v>340.08459999999997</v>
      </c>
    </row>
    <row r="409" spans="1:6" ht="33.75" x14ac:dyDescent="0.2">
      <c r="A409" s="26" t="s">
        <v>198</v>
      </c>
      <c r="B409" s="31" t="s">
        <v>208</v>
      </c>
      <c r="C409" s="32" t="s">
        <v>134</v>
      </c>
      <c r="D409" s="33" t="s">
        <v>116</v>
      </c>
      <c r="E409" s="33" t="s">
        <v>199</v>
      </c>
      <c r="F409" s="30">
        <v>340.08459999999997</v>
      </c>
    </row>
    <row r="410" spans="1:6" x14ac:dyDescent="0.2">
      <c r="A410" s="26" t="s">
        <v>137</v>
      </c>
      <c r="B410" s="31" t="s">
        <v>208</v>
      </c>
      <c r="C410" s="32" t="s">
        <v>138</v>
      </c>
      <c r="D410" s="33"/>
      <c r="E410" s="33"/>
      <c r="F410" s="30">
        <v>1122.847</v>
      </c>
    </row>
    <row r="411" spans="1:6" x14ac:dyDescent="0.2">
      <c r="A411" s="26" t="s">
        <v>115</v>
      </c>
      <c r="B411" s="31" t="s">
        <v>208</v>
      </c>
      <c r="C411" s="32" t="s">
        <v>138</v>
      </c>
      <c r="D411" s="33" t="s">
        <v>116</v>
      </c>
      <c r="E411" s="33"/>
      <c r="F411" s="30">
        <v>1122.847</v>
      </c>
    </row>
    <row r="412" spans="1:6" ht="33.75" x14ac:dyDescent="0.2">
      <c r="A412" s="26" t="s">
        <v>198</v>
      </c>
      <c r="B412" s="31" t="s">
        <v>208</v>
      </c>
      <c r="C412" s="32" t="s">
        <v>138</v>
      </c>
      <c r="D412" s="33" t="s">
        <v>116</v>
      </c>
      <c r="E412" s="33" t="s">
        <v>199</v>
      </c>
      <c r="F412" s="30">
        <v>1122.847</v>
      </c>
    </row>
    <row r="413" spans="1:6" x14ac:dyDescent="0.2">
      <c r="A413" s="26" t="s">
        <v>149</v>
      </c>
      <c r="B413" s="31" t="s">
        <v>208</v>
      </c>
      <c r="C413" s="32" t="s">
        <v>150</v>
      </c>
      <c r="D413" s="33"/>
      <c r="E413" s="33"/>
      <c r="F413" s="30">
        <v>3</v>
      </c>
    </row>
    <row r="414" spans="1:6" x14ac:dyDescent="0.2">
      <c r="A414" s="26" t="s">
        <v>115</v>
      </c>
      <c r="B414" s="31" t="s">
        <v>208</v>
      </c>
      <c r="C414" s="32" t="s">
        <v>150</v>
      </c>
      <c r="D414" s="33" t="s">
        <v>116</v>
      </c>
      <c r="E414" s="33"/>
      <c r="F414" s="30">
        <v>3</v>
      </c>
    </row>
    <row r="415" spans="1:6" ht="33.75" x14ac:dyDescent="0.2">
      <c r="A415" s="26" t="s">
        <v>198</v>
      </c>
      <c r="B415" s="31" t="s">
        <v>208</v>
      </c>
      <c r="C415" s="32" t="s">
        <v>150</v>
      </c>
      <c r="D415" s="33" t="s">
        <v>116</v>
      </c>
      <c r="E415" s="33" t="s">
        <v>199</v>
      </c>
      <c r="F415" s="30">
        <v>3</v>
      </c>
    </row>
    <row r="416" spans="1:6" x14ac:dyDescent="0.2">
      <c r="A416" s="26" t="s">
        <v>210</v>
      </c>
      <c r="B416" s="31" t="s">
        <v>211</v>
      </c>
      <c r="C416" s="32"/>
      <c r="D416" s="33"/>
      <c r="E416" s="33"/>
      <c r="F416" s="30">
        <v>9.6790000000000003</v>
      </c>
    </row>
    <row r="417" spans="1:6" x14ac:dyDescent="0.2">
      <c r="A417" s="26" t="s">
        <v>210</v>
      </c>
      <c r="B417" s="31" t="s">
        <v>212</v>
      </c>
      <c r="C417" s="32"/>
      <c r="D417" s="33"/>
      <c r="E417" s="33"/>
      <c r="F417" s="30">
        <v>9.6790000000000003</v>
      </c>
    </row>
    <row r="418" spans="1:6" ht="33.75" x14ac:dyDescent="0.2">
      <c r="A418" s="26" t="s">
        <v>213</v>
      </c>
      <c r="B418" s="31" t="s">
        <v>214</v>
      </c>
      <c r="C418" s="32"/>
      <c r="D418" s="33"/>
      <c r="E418" s="33"/>
      <c r="F418" s="30">
        <v>9.6790000000000003</v>
      </c>
    </row>
    <row r="419" spans="1:6" x14ac:dyDescent="0.2">
      <c r="A419" s="26" t="s">
        <v>137</v>
      </c>
      <c r="B419" s="31" t="s">
        <v>214</v>
      </c>
      <c r="C419" s="32" t="s">
        <v>138</v>
      </c>
      <c r="D419" s="33"/>
      <c r="E419" s="33"/>
      <c r="F419" s="30">
        <v>9.6790000000000003</v>
      </c>
    </row>
    <row r="420" spans="1:6" x14ac:dyDescent="0.2">
      <c r="A420" s="26" t="s">
        <v>115</v>
      </c>
      <c r="B420" s="31" t="s">
        <v>214</v>
      </c>
      <c r="C420" s="32" t="s">
        <v>138</v>
      </c>
      <c r="D420" s="33" t="s">
        <v>116</v>
      </c>
      <c r="E420" s="33"/>
      <c r="F420" s="30">
        <v>9.6790000000000003</v>
      </c>
    </row>
    <row r="421" spans="1:6" x14ac:dyDescent="0.2">
      <c r="A421" s="26" t="s">
        <v>209</v>
      </c>
      <c r="B421" s="31" t="s">
        <v>214</v>
      </c>
      <c r="C421" s="32" t="s">
        <v>138</v>
      </c>
      <c r="D421" s="33" t="s">
        <v>116</v>
      </c>
      <c r="E421" s="33" t="s">
        <v>184</v>
      </c>
      <c r="F421" s="30">
        <v>9.6790000000000003</v>
      </c>
    </row>
    <row r="422" spans="1:6" x14ac:dyDescent="0.2">
      <c r="A422" s="26" t="s">
        <v>361</v>
      </c>
      <c r="B422" s="31" t="s">
        <v>362</v>
      </c>
      <c r="C422" s="32"/>
      <c r="D422" s="33"/>
      <c r="E422" s="33"/>
      <c r="F422" s="30">
        <v>1925.4960000000001</v>
      </c>
    </row>
    <row r="423" spans="1:6" ht="22.5" x14ac:dyDescent="0.2">
      <c r="A423" s="26" t="s">
        <v>363</v>
      </c>
      <c r="B423" s="31" t="s">
        <v>364</v>
      </c>
      <c r="C423" s="32"/>
      <c r="D423" s="33"/>
      <c r="E423" s="33"/>
      <c r="F423" s="30">
        <v>1124.259</v>
      </c>
    </row>
    <row r="424" spans="1:6" ht="22.5" x14ac:dyDescent="0.2">
      <c r="A424" s="26" t="s">
        <v>365</v>
      </c>
      <c r="B424" s="31" t="s">
        <v>366</v>
      </c>
      <c r="C424" s="32"/>
      <c r="D424" s="33"/>
      <c r="E424" s="33"/>
      <c r="F424" s="30">
        <v>1124.259</v>
      </c>
    </row>
    <row r="425" spans="1:6" x14ac:dyDescent="0.2">
      <c r="A425" s="26" t="s">
        <v>127</v>
      </c>
      <c r="B425" s="31" t="s">
        <v>366</v>
      </c>
      <c r="C425" s="32" t="s">
        <v>128</v>
      </c>
      <c r="D425" s="33"/>
      <c r="E425" s="33"/>
      <c r="F425" s="30">
        <v>863.48599999999999</v>
      </c>
    </row>
    <row r="426" spans="1:6" x14ac:dyDescent="0.2">
      <c r="A426" s="26" t="s">
        <v>115</v>
      </c>
      <c r="B426" s="31" t="s">
        <v>366</v>
      </c>
      <c r="C426" s="32" t="s">
        <v>128</v>
      </c>
      <c r="D426" s="33" t="s">
        <v>116</v>
      </c>
      <c r="E426" s="33"/>
      <c r="F426" s="30">
        <v>863.48599999999999</v>
      </c>
    </row>
    <row r="427" spans="1:6" ht="22.5" x14ac:dyDescent="0.2">
      <c r="A427" s="26" t="s">
        <v>117</v>
      </c>
      <c r="B427" s="31" t="s">
        <v>366</v>
      </c>
      <c r="C427" s="32" t="s">
        <v>128</v>
      </c>
      <c r="D427" s="33" t="s">
        <v>116</v>
      </c>
      <c r="E427" s="33" t="s">
        <v>118</v>
      </c>
      <c r="F427" s="30">
        <v>863.48599999999999</v>
      </c>
    </row>
    <row r="428" spans="1:6" ht="33.75" x14ac:dyDescent="0.2">
      <c r="A428" s="26" t="s">
        <v>129</v>
      </c>
      <c r="B428" s="31" t="s">
        <v>366</v>
      </c>
      <c r="C428" s="32" t="s">
        <v>130</v>
      </c>
      <c r="D428" s="33"/>
      <c r="E428" s="33"/>
      <c r="F428" s="30">
        <v>260.77300000000002</v>
      </c>
    </row>
    <row r="429" spans="1:6" x14ac:dyDescent="0.2">
      <c r="A429" s="26" t="s">
        <v>115</v>
      </c>
      <c r="B429" s="31" t="s">
        <v>366</v>
      </c>
      <c r="C429" s="32" t="s">
        <v>130</v>
      </c>
      <c r="D429" s="33" t="s">
        <v>116</v>
      </c>
      <c r="E429" s="33"/>
      <c r="F429" s="30">
        <v>260.77300000000002</v>
      </c>
    </row>
    <row r="430" spans="1:6" ht="22.5" x14ac:dyDescent="0.2">
      <c r="A430" s="26" t="s">
        <v>117</v>
      </c>
      <c r="B430" s="31" t="s">
        <v>366</v>
      </c>
      <c r="C430" s="32" t="s">
        <v>130</v>
      </c>
      <c r="D430" s="33" t="s">
        <v>116</v>
      </c>
      <c r="E430" s="33" t="s">
        <v>118</v>
      </c>
      <c r="F430" s="30">
        <v>260.77300000000002</v>
      </c>
    </row>
    <row r="431" spans="1:6" ht="22.5" x14ac:dyDescent="0.2">
      <c r="A431" s="26" t="s">
        <v>367</v>
      </c>
      <c r="B431" s="31" t="s">
        <v>368</v>
      </c>
      <c r="C431" s="32"/>
      <c r="D431" s="33"/>
      <c r="E431" s="33"/>
      <c r="F431" s="30">
        <v>801.23699999999997</v>
      </c>
    </row>
    <row r="432" spans="1:6" x14ac:dyDescent="0.2">
      <c r="A432" s="26" t="s">
        <v>125</v>
      </c>
      <c r="B432" s="31" t="s">
        <v>369</v>
      </c>
      <c r="C432" s="32"/>
      <c r="D432" s="33"/>
      <c r="E432" s="33"/>
      <c r="F432" s="30">
        <v>701.23699999999997</v>
      </c>
    </row>
    <row r="433" spans="1:6" x14ac:dyDescent="0.2">
      <c r="A433" s="26" t="s">
        <v>127</v>
      </c>
      <c r="B433" s="31" t="s">
        <v>369</v>
      </c>
      <c r="C433" s="32" t="s">
        <v>128</v>
      </c>
      <c r="D433" s="33"/>
      <c r="E433" s="33"/>
      <c r="F433" s="30">
        <v>538.58500000000004</v>
      </c>
    </row>
    <row r="434" spans="1:6" x14ac:dyDescent="0.2">
      <c r="A434" s="26" t="s">
        <v>115</v>
      </c>
      <c r="B434" s="31" t="s">
        <v>369</v>
      </c>
      <c r="C434" s="32" t="s">
        <v>128</v>
      </c>
      <c r="D434" s="33" t="s">
        <v>116</v>
      </c>
      <c r="E434" s="33"/>
      <c r="F434" s="30">
        <v>538.58500000000004</v>
      </c>
    </row>
    <row r="435" spans="1:6" ht="22.5" x14ac:dyDescent="0.2">
      <c r="A435" s="26" t="s">
        <v>117</v>
      </c>
      <c r="B435" s="31" t="s">
        <v>369</v>
      </c>
      <c r="C435" s="32" t="s">
        <v>128</v>
      </c>
      <c r="D435" s="33" t="s">
        <v>116</v>
      </c>
      <c r="E435" s="33" t="s">
        <v>118</v>
      </c>
      <c r="F435" s="30">
        <v>538.58500000000004</v>
      </c>
    </row>
    <row r="436" spans="1:6" ht="33.75" x14ac:dyDescent="0.2">
      <c r="A436" s="26" t="s">
        <v>129</v>
      </c>
      <c r="B436" s="31" t="s">
        <v>369</v>
      </c>
      <c r="C436" s="32" t="s">
        <v>130</v>
      </c>
      <c r="D436" s="33"/>
      <c r="E436" s="33"/>
      <c r="F436" s="30">
        <v>162.65199999999999</v>
      </c>
    </row>
    <row r="437" spans="1:6" x14ac:dyDescent="0.2">
      <c r="A437" s="26" t="s">
        <v>115</v>
      </c>
      <c r="B437" s="31" t="s">
        <v>369</v>
      </c>
      <c r="C437" s="32" t="s">
        <v>130</v>
      </c>
      <c r="D437" s="33" t="s">
        <v>116</v>
      </c>
      <c r="E437" s="33"/>
      <c r="F437" s="30">
        <v>162.65199999999999</v>
      </c>
    </row>
    <row r="438" spans="1:6" ht="22.5" x14ac:dyDescent="0.2">
      <c r="A438" s="26" t="s">
        <v>117</v>
      </c>
      <c r="B438" s="31" t="s">
        <v>369</v>
      </c>
      <c r="C438" s="32" t="s">
        <v>130</v>
      </c>
      <c r="D438" s="33" t="s">
        <v>116</v>
      </c>
      <c r="E438" s="33" t="s">
        <v>118</v>
      </c>
      <c r="F438" s="30">
        <v>162.65199999999999</v>
      </c>
    </row>
    <row r="439" spans="1:6" x14ac:dyDescent="0.2">
      <c r="A439" s="26" t="s">
        <v>147</v>
      </c>
      <c r="B439" s="31" t="s">
        <v>370</v>
      </c>
      <c r="C439" s="32"/>
      <c r="D439" s="33"/>
      <c r="E439" s="33"/>
      <c r="F439" s="30">
        <v>100</v>
      </c>
    </row>
    <row r="440" spans="1:6" ht="22.5" x14ac:dyDescent="0.2">
      <c r="A440" s="26" t="s">
        <v>133</v>
      </c>
      <c r="B440" s="31" t="s">
        <v>370</v>
      </c>
      <c r="C440" s="32" t="s">
        <v>134</v>
      </c>
      <c r="D440" s="33"/>
      <c r="E440" s="33"/>
      <c r="F440" s="30">
        <v>100</v>
      </c>
    </row>
    <row r="441" spans="1:6" x14ac:dyDescent="0.2">
      <c r="A441" s="26" t="s">
        <v>115</v>
      </c>
      <c r="B441" s="31" t="s">
        <v>370</v>
      </c>
      <c r="C441" s="32" t="s">
        <v>134</v>
      </c>
      <c r="D441" s="33" t="s">
        <v>116</v>
      </c>
      <c r="E441" s="33"/>
      <c r="F441" s="30">
        <v>100</v>
      </c>
    </row>
    <row r="442" spans="1:6" ht="22.5" x14ac:dyDescent="0.2">
      <c r="A442" s="26" t="s">
        <v>117</v>
      </c>
      <c r="B442" s="31" t="s">
        <v>370</v>
      </c>
      <c r="C442" s="32" t="s">
        <v>134</v>
      </c>
      <c r="D442" s="33" t="s">
        <v>116</v>
      </c>
      <c r="E442" s="33" t="s">
        <v>118</v>
      </c>
      <c r="F442" s="30">
        <v>100</v>
      </c>
    </row>
    <row r="443" spans="1:6" ht="22.5" x14ac:dyDescent="0.2">
      <c r="A443" s="26" t="s">
        <v>403</v>
      </c>
      <c r="B443" s="31" t="s">
        <v>404</v>
      </c>
      <c r="C443" s="32"/>
      <c r="D443" s="33"/>
      <c r="E443" s="33"/>
      <c r="F443" s="30">
        <v>3980.6860000000001</v>
      </c>
    </row>
    <row r="444" spans="1:6" x14ac:dyDescent="0.2">
      <c r="A444" s="26" t="s">
        <v>405</v>
      </c>
      <c r="B444" s="31" t="s">
        <v>406</v>
      </c>
      <c r="C444" s="32"/>
      <c r="D444" s="33"/>
      <c r="E444" s="33"/>
      <c r="F444" s="30">
        <v>1214.6869999999999</v>
      </c>
    </row>
    <row r="445" spans="1:6" ht="22.5" x14ac:dyDescent="0.2">
      <c r="A445" s="26" t="s">
        <v>407</v>
      </c>
      <c r="B445" s="31" t="s">
        <v>408</v>
      </c>
      <c r="C445" s="32"/>
      <c r="D445" s="33"/>
      <c r="E445" s="33"/>
      <c r="F445" s="30">
        <v>1214.6869999999999</v>
      </c>
    </row>
    <row r="446" spans="1:6" x14ac:dyDescent="0.2">
      <c r="A446" s="26" t="s">
        <v>127</v>
      </c>
      <c r="B446" s="31" t="s">
        <v>408</v>
      </c>
      <c r="C446" s="32" t="s">
        <v>128</v>
      </c>
      <c r="D446" s="33"/>
      <c r="E446" s="33"/>
      <c r="F446" s="30">
        <v>932.93899999999996</v>
      </c>
    </row>
    <row r="447" spans="1:6" x14ac:dyDescent="0.2">
      <c r="A447" s="26" t="s">
        <v>115</v>
      </c>
      <c r="B447" s="31" t="s">
        <v>408</v>
      </c>
      <c r="C447" s="32" t="s">
        <v>128</v>
      </c>
      <c r="D447" s="33" t="s">
        <v>116</v>
      </c>
      <c r="E447" s="33"/>
      <c r="F447" s="30">
        <v>932.93899999999996</v>
      </c>
    </row>
    <row r="448" spans="1:6" ht="22.5" x14ac:dyDescent="0.2">
      <c r="A448" s="26" t="s">
        <v>402</v>
      </c>
      <c r="B448" s="31" t="s">
        <v>408</v>
      </c>
      <c r="C448" s="32" t="s">
        <v>128</v>
      </c>
      <c r="D448" s="33" t="s">
        <v>116</v>
      </c>
      <c r="E448" s="33" t="s">
        <v>171</v>
      </c>
      <c r="F448" s="30">
        <v>932.93899999999996</v>
      </c>
    </row>
    <row r="449" spans="1:6" ht="33.75" x14ac:dyDescent="0.2">
      <c r="A449" s="26" t="s">
        <v>129</v>
      </c>
      <c r="B449" s="31" t="s">
        <v>408</v>
      </c>
      <c r="C449" s="32" t="s">
        <v>130</v>
      </c>
      <c r="D449" s="33"/>
      <c r="E449" s="33"/>
      <c r="F449" s="30">
        <v>281.74799999999999</v>
      </c>
    </row>
    <row r="450" spans="1:6" x14ac:dyDescent="0.2">
      <c r="A450" s="26" t="s">
        <v>115</v>
      </c>
      <c r="B450" s="31" t="s">
        <v>408</v>
      </c>
      <c r="C450" s="32" t="s">
        <v>130</v>
      </c>
      <c r="D450" s="33" t="s">
        <v>116</v>
      </c>
      <c r="E450" s="33"/>
      <c r="F450" s="30">
        <v>281.74799999999999</v>
      </c>
    </row>
    <row r="451" spans="1:6" ht="22.5" x14ac:dyDescent="0.2">
      <c r="A451" s="26" t="s">
        <v>402</v>
      </c>
      <c r="B451" s="31" t="s">
        <v>408</v>
      </c>
      <c r="C451" s="32" t="s">
        <v>130</v>
      </c>
      <c r="D451" s="33" t="s">
        <v>116</v>
      </c>
      <c r="E451" s="33" t="s">
        <v>171</v>
      </c>
      <c r="F451" s="30">
        <v>281.74799999999999</v>
      </c>
    </row>
    <row r="452" spans="1:6" ht="22.5" x14ac:dyDescent="0.2">
      <c r="A452" s="26" t="s">
        <v>410</v>
      </c>
      <c r="B452" s="31" t="s">
        <v>411</v>
      </c>
      <c r="C452" s="32"/>
      <c r="D452" s="33"/>
      <c r="E452" s="33"/>
      <c r="F452" s="30">
        <v>2765.9989999999998</v>
      </c>
    </row>
    <row r="453" spans="1:6" x14ac:dyDescent="0.2">
      <c r="A453" s="26" t="s">
        <v>125</v>
      </c>
      <c r="B453" s="31" t="s">
        <v>412</v>
      </c>
      <c r="C453" s="32"/>
      <c r="D453" s="33"/>
      <c r="E453" s="33"/>
      <c r="F453" s="30">
        <v>2345.4989999999998</v>
      </c>
    </row>
    <row r="454" spans="1:6" x14ac:dyDescent="0.2">
      <c r="A454" s="26" t="s">
        <v>127</v>
      </c>
      <c r="B454" s="31" t="s">
        <v>412</v>
      </c>
      <c r="C454" s="32" t="s">
        <v>128</v>
      </c>
      <c r="D454" s="33"/>
      <c r="E454" s="33"/>
      <c r="F454" s="30">
        <v>1801.4580000000001</v>
      </c>
    </row>
    <row r="455" spans="1:6" x14ac:dyDescent="0.2">
      <c r="A455" s="26" t="s">
        <v>115</v>
      </c>
      <c r="B455" s="31" t="s">
        <v>412</v>
      </c>
      <c r="C455" s="32" t="s">
        <v>128</v>
      </c>
      <c r="D455" s="33" t="s">
        <v>116</v>
      </c>
      <c r="E455" s="33"/>
      <c r="F455" s="30">
        <v>1801.4580000000001</v>
      </c>
    </row>
    <row r="456" spans="1:6" ht="33.75" x14ac:dyDescent="0.2">
      <c r="A456" s="26" t="s">
        <v>409</v>
      </c>
      <c r="B456" s="31" t="s">
        <v>412</v>
      </c>
      <c r="C456" s="32" t="s">
        <v>128</v>
      </c>
      <c r="D456" s="33" t="s">
        <v>116</v>
      </c>
      <c r="E456" s="33" t="s">
        <v>173</v>
      </c>
      <c r="F456" s="30">
        <v>1801.4580000000001</v>
      </c>
    </row>
    <row r="457" spans="1:6" ht="33.75" x14ac:dyDescent="0.2">
      <c r="A457" s="26" t="s">
        <v>129</v>
      </c>
      <c r="B457" s="31" t="s">
        <v>412</v>
      </c>
      <c r="C457" s="32" t="s">
        <v>130</v>
      </c>
      <c r="D457" s="33"/>
      <c r="E457" s="33"/>
      <c r="F457" s="30">
        <v>544.04100000000005</v>
      </c>
    </row>
    <row r="458" spans="1:6" x14ac:dyDescent="0.2">
      <c r="A458" s="26" t="s">
        <v>115</v>
      </c>
      <c r="B458" s="31" t="s">
        <v>412</v>
      </c>
      <c r="C458" s="32" t="s">
        <v>130</v>
      </c>
      <c r="D458" s="33" t="s">
        <v>116</v>
      </c>
      <c r="E458" s="33"/>
      <c r="F458" s="30">
        <v>544.04100000000005</v>
      </c>
    </row>
    <row r="459" spans="1:6" ht="33.75" x14ac:dyDescent="0.2">
      <c r="A459" s="26" t="s">
        <v>409</v>
      </c>
      <c r="B459" s="31" t="s">
        <v>412</v>
      </c>
      <c r="C459" s="32" t="s">
        <v>130</v>
      </c>
      <c r="D459" s="33" t="s">
        <v>116</v>
      </c>
      <c r="E459" s="33" t="s">
        <v>173</v>
      </c>
      <c r="F459" s="30">
        <v>544.04100000000005</v>
      </c>
    </row>
    <row r="460" spans="1:6" x14ac:dyDescent="0.2">
      <c r="A460" s="26" t="s">
        <v>131</v>
      </c>
      <c r="B460" s="31" t="s">
        <v>413</v>
      </c>
      <c r="C460" s="32"/>
      <c r="D460" s="33"/>
      <c r="E460" s="33"/>
      <c r="F460" s="30">
        <v>112.5</v>
      </c>
    </row>
    <row r="461" spans="1:6" ht="22.5" x14ac:dyDescent="0.2">
      <c r="A461" s="26" t="s">
        <v>133</v>
      </c>
      <c r="B461" s="31" t="s">
        <v>413</v>
      </c>
      <c r="C461" s="32" t="s">
        <v>134</v>
      </c>
      <c r="D461" s="33"/>
      <c r="E461" s="33"/>
      <c r="F461" s="30">
        <v>112.5</v>
      </c>
    </row>
    <row r="462" spans="1:6" x14ac:dyDescent="0.2">
      <c r="A462" s="26" t="s">
        <v>115</v>
      </c>
      <c r="B462" s="31" t="s">
        <v>413</v>
      </c>
      <c r="C462" s="32" t="s">
        <v>134</v>
      </c>
      <c r="D462" s="33" t="s">
        <v>116</v>
      </c>
      <c r="E462" s="33"/>
      <c r="F462" s="30">
        <v>112.5</v>
      </c>
    </row>
    <row r="463" spans="1:6" ht="33.75" x14ac:dyDescent="0.2">
      <c r="A463" s="26" t="s">
        <v>409</v>
      </c>
      <c r="B463" s="31" t="s">
        <v>413</v>
      </c>
      <c r="C463" s="32" t="s">
        <v>134</v>
      </c>
      <c r="D463" s="33" t="s">
        <v>116</v>
      </c>
      <c r="E463" s="33" t="s">
        <v>173</v>
      </c>
      <c r="F463" s="30">
        <v>112.5</v>
      </c>
    </row>
    <row r="464" spans="1:6" x14ac:dyDescent="0.2">
      <c r="A464" s="26" t="s">
        <v>135</v>
      </c>
      <c r="B464" s="31" t="s">
        <v>414</v>
      </c>
      <c r="C464" s="32"/>
      <c r="D464" s="33"/>
      <c r="E464" s="33"/>
      <c r="F464" s="30">
        <v>300</v>
      </c>
    </row>
    <row r="465" spans="1:6" x14ac:dyDescent="0.2">
      <c r="A465" s="26" t="s">
        <v>137</v>
      </c>
      <c r="B465" s="31" t="s">
        <v>414</v>
      </c>
      <c r="C465" s="32" t="s">
        <v>138</v>
      </c>
      <c r="D465" s="33"/>
      <c r="E465" s="33"/>
      <c r="F465" s="30">
        <v>300</v>
      </c>
    </row>
    <row r="466" spans="1:6" x14ac:dyDescent="0.2">
      <c r="A466" s="26" t="s">
        <v>115</v>
      </c>
      <c r="B466" s="31" t="s">
        <v>414</v>
      </c>
      <c r="C466" s="32" t="s">
        <v>138</v>
      </c>
      <c r="D466" s="33" t="s">
        <v>116</v>
      </c>
      <c r="E466" s="33"/>
      <c r="F466" s="30">
        <v>300</v>
      </c>
    </row>
    <row r="467" spans="1:6" ht="33.75" x14ac:dyDescent="0.2">
      <c r="A467" s="26" t="s">
        <v>409</v>
      </c>
      <c r="B467" s="31" t="s">
        <v>414</v>
      </c>
      <c r="C467" s="32" t="s">
        <v>138</v>
      </c>
      <c r="D467" s="33" t="s">
        <v>116</v>
      </c>
      <c r="E467" s="33" t="s">
        <v>173</v>
      </c>
      <c r="F467" s="30">
        <v>300</v>
      </c>
    </row>
    <row r="468" spans="1:6" x14ac:dyDescent="0.2">
      <c r="A468" s="26" t="s">
        <v>147</v>
      </c>
      <c r="B468" s="31" t="s">
        <v>415</v>
      </c>
      <c r="C468" s="32"/>
      <c r="D468" s="33"/>
      <c r="E468" s="33"/>
      <c r="F468" s="30">
        <v>8</v>
      </c>
    </row>
    <row r="469" spans="1:6" x14ac:dyDescent="0.2">
      <c r="A469" s="26" t="s">
        <v>137</v>
      </c>
      <c r="B469" s="31" t="s">
        <v>415</v>
      </c>
      <c r="C469" s="32" t="s">
        <v>138</v>
      </c>
      <c r="D469" s="33"/>
      <c r="E469" s="33"/>
      <c r="F469" s="30">
        <v>8</v>
      </c>
    </row>
    <row r="470" spans="1:6" x14ac:dyDescent="0.2">
      <c r="A470" s="26" t="s">
        <v>115</v>
      </c>
      <c r="B470" s="31" t="s">
        <v>415</v>
      </c>
      <c r="C470" s="32" t="s">
        <v>138</v>
      </c>
      <c r="D470" s="33" t="s">
        <v>116</v>
      </c>
      <c r="E470" s="33"/>
      <c r="F470" s="30">
        <v>8</v>
      </c>
    </row>
    <row r="471" spans="1:6" ht="33.75" x14ac:dyDescent="0.2">
      <c r="A471" s="26" t="s">
        <v>409</v>
      </c>
      <c r="B471" s="31" t="s">
        <v>415</v>
      </c>
      <c r="C471" s="32" t="s">
        <v>138</v>
      </c>
      <c r="D471" s="33" t="s">
        <v>116</v>
      </c>
      <c r="E471" s="33" t="s">
        <v>173</v>
      </c>
      <c r="F471" s="30">
        <v>8</v>
      </c>
    </row>
    <row r="472" spans="1:6" ht="22.5" x14ac:dyDescent="0.2">
      <c r="A472" s="26" t="s">
        <v>165</v>
      </c>
      <c r="B472" s="27" t="s">
        <v>166</v>
      </c>
      <c r="C472" s="28"/>
      <c r="D472" s="29"/>
      <c r="E472" s="29"/>
      <c r="F472" s="30">
        <v>82620.758290000012</v>
      </c>
    </row>
    <row r="473" spans="1:6" x14ac:dyDescent="0.2">
      <c r="A473" s="26" t="s">
        <v>167</v>
      </c>
      <c r="B473" s="27" t="s">
        <v>168</v>
      </c>
      <c r="C473" s="28"/>
      <c r="D473" s="29"/>
      <c r="E473" s="29"/>
      <c r="F473" s="30">
        <v>82620.758290000012</v>
      </c>
    </row>
    <row r="474" spans="1:6" ht="33.75" x14ac:dyDescent="0.2">
      <c r="A474" s="26" t="s">
        <v>215</v>
      </c>
      <c r="B474" s="31" t="s">
        <v>216</v>
      </c>
      <c r="C474" s="32"/>
      <c r="D474" s="33"/>
      <c r="E474" s="33"/>
      <c r="F474" s="30">
        <v>100</v>
      </c>
    </row>
    <row r="475" spans="1:6" x14ac:dyDescent="0.2">
      <c r="A475" s="26" t="s">
        <v>137</v>
      </c>
      <c r="B475" s="31" t="s">
        <v>216</v>
      </c>
      <c r="C475" s="32" t="s">
        <v>138</v>
      </c>
      <c r="D475" s="33"/>
      <c r="E475" s="33"/>
      <c r="F475" s="30">
        <v>100</v>
      </c>
    </row>
    <row r="476" spans="1:6" x14ac:dyDescent="0.2">
      <c r="A476" s="26" t="s">
        <v>115</v>
      </c>
      <c r="B476" s="31" t="s">
        <v>216</v>
      </c>
      <c r="C476" s="32" t="s">
        <v>138</v>
      </c>
      <c r="D476" s="33" t="s">
        <v>116</v>
      </c>
      <c r="E476" s="33"/>
      <c r="F476" s="30">
        <v>100</v>
      </c>
    </row>
    <row r="477" spans="1:6" x14ac:dyDescent="0.2">
      <c r="A477" s="26" t="s">
        <v>159</v>
      </c>
      <c r="B477" s="31" t="s">
        <v>216</v>
      </c>
      <c r="C477" s="32" t="s">
        <v>138</v>
      </c>
      <c r="D477" s="33" t="s">
        <v>116</v>
      </c>
      <c r="E477" s="33" t="s">
        <v>160</v>
      </c>
      <c r="F477" s="30">
        <v>100</v>
      </c>
    </row>
    <row r="478" spans="1:6" ht="33.75" x14ac:dyDescent="0.2">
      <c r="A478" s="26" t="s">
        <v>174</v>
      </c>
      <c r="B478" s="31" t="s">
        <v>175</v>
      </c>
      <c r="C478" s="32"/>
      <c r="D478" s="33"/>
      <c r="E478" s="33"/>
      <c r="F478" s="30">
        <v>4327.652</v>
      </c>
    </row>
    <row r="479" spans="1:6" x14ac:dyDescent="0.2">
      <c r="A479" s="26" t="s">
        <v>176</v>
      </c>
      <c r="B479" s="31" t="s">
        <v>175</v>
      </c>
      <c r="C479" s="32" t="s">
        <v>177</v>
      </c>
      <c r="D479" s="33"/>
      <c r="E479" s="33"/>
      <c r="F479" s="30">
        <v>4327.652</v>
      </c>
    </row>
    <row r="480" spans="1:6" x14ac:dyDescent="0.2">
      <c r="A480" s="26" t="s">
        <v>170</v>
      </c>
      <c r="B480" s="31" t="s">
        <v>175</v>
      </c>
      <c r="C480" s="32" t="s">
        <v>177</v>
      </c>
      <c r="D480" s="33" t="s">
        <v>171</v>
      </c>
      <c r="E480" s="33"/>
      <c r="F480" s="30">
        <v>4327.652</v>
      </c>
    </row>
    <row r="481" spans="1:6" x14ac:dyDescent="0.2">
      <c r="A481" s="26" t="s">
        <v>172</v>
      </c>
      <c r="B481" s="31" t="s">
        <v>175</v>
      </c>
      <c r="C481" s="32" t="s">
        <v>177</v>
      </c>
      <c r="D481" s="33" t="s">
        <v>171</v>
      </c>
      <c r="E481" s="33" t="s">
        <v>173</v>
      </c>
      <c r="F481" s="30">
        <v>4327.652</v>
      </c>
    </row>
    <row r="482" spans="1:6" ht="22.5" x14ac:dyDescent="0.2">
      <c r="A482" s="26" t="s">
        <v>225</v>
      </c>
      <c r="B482" s="31" t="s">
        <v>226</v>
      </c>
      <c r="C482" s="32"/>
      <c r="D482" s="33"/>
      <c r="E482" s="33"/>
      <c r="F482" s="30">
        <v>481.2346</v>
      </c>
    </row>
    <row r="483" spans="1:6" x14ac:dyDescent="0.2">
      <c r="A483" s="26" t="s">
        <v>137</v>
      </c>
      <c r="B483" s="31" t="s">
        <v>226</v>
      </c>
      <c r="C483" s="32" t="s">
        <v>138</v>
      </c>
      <c r="D483" s="33"/>
      <c r="E483" s="33"/>
      <c r="F483" s="30">
        <v>481.2346</v>
      </c>
    </row>
    <row r="484" spans="1:6" x14ac:dyDescent="0.2">
      <c r="A484" s="26" t="s">
        <v>223</v>
      </c>
      <c r="B484" s="31" t="s">
        <v>226</v>
      </c>
      <c r="C484" s="32" t="s">
        <v>138</v>
      </c>
      <c r="D484" s="33" t="s">
        <v>199</v>
      </c>
      <c r="E484" s="33"/>
      <c r="F484" s="30">
        <v>481.2346</v>
      </c>
    </row>
    <row r="485" spans="1:6" x14ac:dyDescent="0.2">
      <c r="A485" s="26" t="s">
        <v>224</v>
      </c>
      <c r="B485" s="31" t="s">
        <v>226</v>
      </c>
      <c r="C485" s="32" t="s">
        <v>138</v>
      </c>
      <c r="D485" s="33" t="s">
        <v>199</v>
      </c>
      <c r="E485" s="33" t="s">
        <v>184</v>
      </c>
      <c r="F485" s="30">
        <v>481.2346</v>
      </c>
    </row>
    <row r="486" spans="1:6" ht="22.5" x14ac:dyDescent="0.2">
      <c r="A486" s="26" t="s">
        <v>278</v>
      </c>
      <c r="B486" s="31" t="s">
        <v>279</v>
      </c>
      <c r="C486" s="32"/>
      <c r="D486" s="33"/>
      <c r="E486" s="33"/>
      <c r="F486" s="30">
        <v>880</v>
      </c>
    </row>
    <row r="487" spans="1:6" x14ac:dyDescent="0.2">
      <c r="A487" s="26" t="s">
        <v>127</v>
      </c>
      <c r="B487" s="31" t="s">
        <v>279</v>
      </c>
      <c r="C487" s="32" t="s">
        <v>128</v>
      </c>
      <c r="D487" s="33"/>
      <c r="E487" s="33"/>
      <c r="F487" s="30">
        <v>675.88300000000004</v>
      </c>
    </row>
    <row r="488" spans="1:6" x14ac:dyDescent="0.2">
      <c r="A488" s="26" t="s">
        <v>259</v>
      </c>
      <c r="B488" s="31" t="s">
        <v>279</v>
      </c>
      <c r="C488" s="32" t="s">
        <v>128</v>
      </c>
      <c r="D488" s="33" t="s">
        <v>180</v>
      </c>
      <c r="E488" s="33"/>
      <c r="F488" s="30">
        <v>675.88300000000004</v>
      </c>
    </row>
    <row r="489" spans="1:6" x14ac:dyDescent="0.2">
      <c r="A489" s="26" t="s">
        <v>277</v>
      </c>
      <c r="B489" s="31" t="s">
        <v>279</v>
      </c>
      <c r="C489" s="32" t="s">
        <v>128</v>
      </c>
      <c r="D489" s="33" t="s">
        <v>180</v>
      </c>
      <c r="E489" s="33" t="s">
        <v>118</v>
      </c>
      <c r="F489" s="30">
        <v>675.88300000000004</v>
      </c>
    </row>
    <row r="490" spans="1:6" ht="33.75" x14ac:dyDescent="0.2">
      <c r="A490" s="26" t="s">
        <v>129</v>
      </c>
      <c r="B490" s="31" t="s">
        <v>279</v>
      </c>
      <c r="C490" s="32" t="s">
        <v>130</v>
      </c>
      <c r="D490" s="33"/>
      <c r="E490" s="33"/>
      <c r="F490" s="30">
        <v>204.11699999999999</v>
      </c>
    </row>
    <row r="491" spans="1:6" x14ac:dyDescent="0.2">
      <c r="A491" s="26" t="s">
        <v>259</v>
      </c>
      <c r="B491" s="31" t="s">
        <v>279</v>
      </c>
      <c r="C491" s="32" t="s">
        <v>130</v>
      </c>
      <c r="D491" s="33" t="s">
        <v>180</v>
      </c>
      <c r="E491" s="33"/>
      <c r="F491" s="30">
        <v>204.11699999999999</v>
      </c>
    </row>
    <row r="492" spans="1:6" x14ac:dyDescent="0.2">
      <c r="A492" s="26" t="s">
        <v>277</v>
      </c>
      <c r="B492" s="31" t="s">
        <v>279</v>
      </c>
      <c r="C492" s="32" t="s">
        <v>130</v>
      </c>
      <c r="D492" s="33" t="s">
        <v>180</v>
      </c>
      <c r="E492" s="33" t="s">
        <v>118</v>
      </c>
      <c r="F492" s="30">
        <v>204.11699999999999</v>
      </c>
    </row>
    <row r="493" spans="1:6" ht="22.5" x14ac:dyDescent="0.2">
      <c r="A493" s="26" t="s">
        <v>280</v>
      </c>
      <c r="B493" s="31" t="s">
        <v>281</v>
      </c>
      <c r="C493" s="32"/>
      <c r="D493" s="33"/>
      <c r="E493" s="33"/>
      <c r="F493" s="30">
        <v>176</v>
      </c>
    </row>
    <row r="494" spans="1:6" x14ac:dyDescent="0.2">
      <c r="A494" s="26" t="s">
        <v>137</v>
      </c>
      <c r="B494" s="31" t="s">
        <v>281</v>
      </c>
      <c r="C494" s="32" t="s">
        <v>138</v>
      </c>
      <c r="D494" s="33"/>
      <c r="E494" s="33"/>
      <c r="F494" s="30">
        <v>176</v>
      </c>
    </row>
    <row r="495" spans="1:6" x14ac:dyDescent="0.2">
      <c r="A495" s="26" t="s">
        <v>259</v>
      </c>
      <c r="B495" s="31" t="s">
        <v>281</v>
      </c>
      <c r="C495" s="32" t="s">
        <v>138</v>
      </c>
      <c r="D495" s="33" t="s">
        <v>180</v>
      </c>
      <c r="E495" s="33"/>
      <c r="F495" s="30">
        <v>176</v>
      </c>
    </row>
    <row r="496" spans="1:6" x14ac:dyDescent="0.2">
      <c r="A496" s="26" t="s">
        <v>277</v>
      </c>
      <c r="B496" s="31" t="s">
        <v>281</v>
      </c>
      <c r="C496" s="32" t="s">
        <v>138</v>
      </c>
      <c r="D496" s="33" t="s">
        <v>180</v>
      </c>
      <c r="E496" s="33" t="s">
        <v>118</v>
      </c>
      <c r="F496" s="30">
        <v>176</v>
      </c>
    </row>
    <row r="497" spans="1:6" ht="22.5" x14ac:dyDescent="0.2">
      <c r="A497" s="26" t="s">
        <v>282</v>
      </c>
      <c r="B497" s="31" t="s">
        <v>283</v>
      </c>
      <c r="C497" s="32"/>
      <c r="D497" s="33"/>
      <c r="E497" s="33"/>
      <c r="F497" s="30">
        <v>440</v>
      </c>
    </row>
    <row r="498" spans="1:6" x14ac:dyDescent="0.2">
      <c r="A498" s="26" t="s">
        <v>127</v>
      </c>
      <c r="B498" s="31" t="s">
        <v>283</v>
      </c>
      <c r="C498" s="32" t="s">
        <v>128</v>
      </c>
      <c r="D498" s="33"/>
      <c r="E498" s="33"/>
      <c r="F498" s="30">
        <v>337.94200000000001</v>
      </c>
    </row>
    <row r="499" spans="1:6" x14ac:dyDescent="0.2">
      <c r="A499" s="26" t="s">
        <v>259</v>
      </c>
      <c r="B499" s="31" t="s">
        <v>283</v>
      </c>
      <c r="C499" s="32" t="s">
        <v>128</v>
      </c>
      <c r="D499" s="33" t="s">
        <v>180</v>
      </c>
      <c r="E499" s="33"/>
      <c r="F499" s="30">
        <v>337.94200000000001</v>
      </c>
    </row>
    <row r="500" spans="1:6" x14ac:dyDescent="0.2">
      <c r="A500" s="26" t="s">
        <v>277</v>
      </c>
      <c r="B500" s="31" t="s">
        <v>283</v>
      </c>
      <c r="C500" s="32" t="s">
        <v>128</v>
      </c>
      <c r="D500" s="33" t="s">
        <v>180</v>
      </c>
      <c r="E500" s="33" t="s">
        <v>118</v>
      </c>
      <c r="F500" s="30">
        <v>337.94200000000001</v>
      </c>
    </row>
    <row r="501" spans="1:6" ht="33.75" x14ac:dyDescent="0.2">
      <c r="A501" s="26" t="s">
        <v>129</v>
      </c>
      <c r="B501" s="31" t="s">
        <v>283</v>
      </c>
      <c r="C501" s="32" t="s">
        <v>130</v>
      </c>
      <c r="D501" s="33"/>
      <c r="E501" s="33"/>
      <c r="F501" s="30">
        <v>102.05800000000001</v>
      </c>
    </row>
    <row r="502" spans="1:6" x14ac:dyDescent="0.2">
      <c r="A502" s="26" t="s">
        <v>259</v>
      </c>
      <c r="B502" s="31" t="s">
        <v>283</v>
      </c>
      <c r="C502" s="32" t="s">
        <v>130</v>
      </c>
      <c r="D502" s="33" t="s">
        <v>180</v>
      </c>
      <c r="E502" s="33"/>
      <c r="F502" s="30">
        <v>102.05800000000001</v>
      </c>
    </row>
    <row r="503" spans="1:6" x14ac:dyDescent="0.2">
      <c r="A503" s="26" t="s">
        <v>277</v>
      </c>
      <c r="B503" s="31" t="s">
        <v>283</v>
      </c>
      <c r="C503" s="32" t="s">
        <v>130</v>
      </c>
      <c r="D503" s="33" t="s">
        <v>180</v>
      </c>
      <c r="E503" s="33" t="s">
        <v>118</v>
      </c>
      <c r="F503" s="30">
        <v>102.05800000000001</v>
      </c>
    </row>
    <row r="504" spans="1:6" ht="22.5" x14ac:dyDescent="0.2">
      <c r="A504" s="26" t="s">
        <v>284</v>
      </c>
      <c r="B504" s="31" t="s">
        <v>285</v>
      </c>
      <c r="C504" s="32"/>
      <c r="D504" s="33"/>
      <c r="E504" s="33"/>
      <c r="F504" s="30">
        <v>44</v>
      </c>
    </row>
    <row r="505" spans="1:6" x14ac:dyDescent="0.2">
      <c r="A505" s="26" t="s">
        <v>137</v>
      </c>
      <c r="B505" s="31" t="s">
        <v>285</v>
      </c>
      <c r="C505" s="32" t="s">
        <v>138</v>
      </c>
      <c r="D505" s="33"/>
      <c r="E505" s="33"/>
      <c r="F505" s="30">
        <v>44</v>
      </c>
    </row>
    <row r="506" spans="1:6" x14ac:dyDescent="0.2">
      <c r="A506" s="26" t="s">
        <v>259</v>
      </c>
      <c r="B506" s="31" t="s">
        <v>285</v>
      </c>
      <c r="C506" s="32" t="s">
        <v>138</v>
      </c>
      <c r="D506" s="33" t="s">
        <v>180</v>
      </c>
      <c r="E506" s="33"/>
      <c r="F506" s="30">
        <v>44</v>
      </c>
    </row>
    <row r="507" spans="1:6" x14ac:dyDescent="0.2">
      <c r="A507" s="26" t="s">
        <v>277</v>
      </c>
      <c r="B507" s="31" t="s">
        <v>285</v>
      </c>
      <c r="C507" s="32" t="s">
        <v>138</v>
      </c>
      <c r="D507" s="33" t="s">
        <v>180</v>
      </c>
      <c r="E507" s="33" t="s">
        <v>118</v>
      </c>
      <c r="F507" s="30">
        <v>44</v>
      </c>
    </row>
    <row r="508" spans="1:6" ht="22.5" x14ac:dyDescent="0.2">
      <c r="A508" s="26" t="s">
        <v>257</v>
      </c>
      <c r="B508" s="31" t="s">
        <v>258</v>
      </c>
      <c r="C508" s="32"/>
      <c r="D508" s="33"/>
      <c r="E508" s="33"/>
      <c r="F508" s="30">
        <v>1000</v>
      </c>
    </row>
    <row r="509" spans="1:6" x14ac:dyDescent="0.2">
      <c r="A509" s="26" t="s">
        <v>157</v>
      </c>
      <c r="B509" s="31" t="s">
        <v>258</v>
      </c>
      <c r="C509" s="32" t="s">
        <v>158</v>
      </c>
      <c r="D509" s="33"/>
      <c r="E509" s="33"/>
      <c r="F509" s="30">
        <v>1000</v>
      </c>
    </row>
    <row r="510" spans="1:6" x14ac:dyDescent="0.2">
      <c r="A510" s="26" t="s">
        <v>254</v>
      </c>
      <c r="B510" s="31" t="s">
        <v>258</v>
      </c>
      <c r="C510" s="32" t="s">
        <v>158</v>
      </c>
      <c r="D510" s="33" t="s">
        <v>255</v>
      </c>
      <c r="E510" s="33"/>
      <c r="F510" s="30">
        <v>1000</v>
      </c>
    </row>
    <row r="511" spans="1:6" x14ac:dyDescent="0.2">
      <c r="A511" s="26" t="s">
        <v>256</v>
      </c>
      <c r="B511" s="31" t="s">
        <v>258</v>
      </c>
      <c r="C511" s="32" t="s">
        <v>158</v>
      </c>
      <c r="D511" s="33" t="s">
        <v>255</v>
      </c>
      <c r="E511" s="33" t="s">
        <v>199</v>
      </c>
      <c r="F511" s="30">
        <v>1000</v>
      </c>
    </row>
    <row r="512" spans="1:6" x14ac:dyDescent="0.2">
      <c r="A512" s="26" t="s">
        <v>288</v>
      </c>
      <c r="B512" s="31" t="s">
        <v>289</v>
      </c>
      <c r="C512" s="32"/>
      <c r="D512" s="33"/>
      <c r="E512" s="33"/>
      <c r="F512" s="30">
        <v>100</v>
      </c>
    </row>
    <row r="513" spans="1:6" x14ac:dyDescent="0.2">
      <c r="A513" s="26" t="s">
        <v>157</v>
      </c>
      <c r="B513" s="31" t="s">
        <v>289</v>
      </c>
      <c r="C513" s="32" t="s">
        <v>158</v>
      </c>
      <c r="D513" s="33"/>
      <c r="E513" s="33"/>
      <c r="F513" s="30">
        <v>100</v>
      </c>
    </row>
    <row r="514" spans="1:6" x14ac:dyDescent="0.2">
      <c r="A514" s="26" t="s">
        <v>286</v>
      </c>
      <c r="B514" s="31" t="s">
        <v>289</v>
      </c>
      <c r="C514" s="32" t="s">
        <v>158</v>
      </c>
      <c r="D514" s="33" t="s">
        <v>152</v>
      </c>
      <c r="E514" s="33"/>
      <c r="F514" s="30">
        <v>100</v>
      </c>
    </row>
    <row r="515" spans="1:6" x14ac:dyDescent="0.2">
      <c r="A515" s="26" t="s">
        <v>287</v>
      </c>
      <c r="B515" s="31" t="s">
        <v>289</v>
      </c>
      <c r="C515" s="32" t="s">
        <v>158</v>
      </c>
      <c r="D515" s="33" t="s">
        <v>152</v>
      </c>
      <c r="E515" s="33" t="s">
        <v>184</v>
      </c>
      <c r="F515" s="30">
        <v>100</v>
      </c>
    </row>
    <row r="516" spans="1:6" x14ac:dyDescent="0.2">
      <c r="A516" s="26" t="s">
        <v>239</v>
      </c>
      <c r="B516" s="31" t="s">
        <v>240</v>
      </c>
      <c r="C516" s="32"/>
      <c r="D516" s="33"/>
      <c r="E516" s="33"/>
      <c r="F516" s="30">
        <v>2300</v>
      </c>
    </row>
    <row r="517" spans="1:6" ht="45" x14ac:dyDescent="0.2">
      <c r="A517" s="26" t="s">
        <v>241</v>
      </c>
      <c r="B517" s="31" t="s">
        <v>240</v>
      </c>
      <c r="C517" s="32" t="s">
        <v>242</v>
      </c>
      <c r="D517" s="33"/>
      <c r="E517" s="33"/>
      <c r="F517" s="30">
        <v>2300</v>
      </c>
    </row>
    <row r="518" spans="1:6" x14ac:dyDescent="0.2">
      <c r="A518" s="26" t="s">
        <v>223</v>
      </c>
      <c r="B518" s="31" t="s">
        <v>240</v>
      </c>
      <c r="C518" s="32" t="s">
        <v>242</v>
      </c>
      <c r="D518" s="33" t="s">
        <v>199</v>
      </c>
      <c r="E518" s="33"/>
      <c r="F518" s="30">
        <v>2300</v>
      </c>
    </row>
    <row r="519" spans="1:6" x14ac:dyDescent="0.2">
      <c r="A519" s="26" t="s">
        <v>237</v>
      </c>
      <c r="B519" s="31" t="s">
        <v>240</v>
      </c>
      <c r="C519" s="32" t="s">
        <v>242</v>
      </c>
      <c r="D519" s="33" t="s">
        <v>199</v>
      </c>
      <c r="E519" s="33" t="s">
        <v>238</v>
      </c>
      <c r="F519" s="30">
        <v>2300</v>
      </c>
    </row>
    <row r="520" spans="1:6" x14ac:dyDescent="0.2">
      <c r="A520" s="26" t="s">
        <v>573</v>
      </c>
      <c r="B520" s="31" t="s">
        <v>574</v>
      </c>
      <c r="C520" s="32"/>
      <c r="D520" s="33"/>
      <c r="E520" s="33"/>
      <c r="F520" s="30">
        <v>22000</v>
      </c>
    </row>
    <row r="521" spans="1:6" x14ac:dyDescent="0.2">
      <c r="A521" s="26" t="s">
        <v>157</v>
      </c>
      <c r="B521" s="31" t="s">
        <v>574</v>
      </c>
      <c r="C521" s="32" t="s">
        <v>158</v>
      </c>
      <c r="D521" s="33"/>
      <c r="E521" s="33"/>
      <c r="F521" s="30">
        <v>22000</v>
      </c>
    </row>
    <row r="522" spans="1:6" x14ac:dyDescent="0.2">
      <c r="A522" s="26" t="s">
        <v>115</v>
      </c>
      <c r="B522" s="31" t="s">
        <v>574</v>
      </c>
      <c r="C522" s="32" t="s">
        <v>158</v>
      </c>
      <c r="D522" s="33" t="s">
        <v>116</v>
      </c>
      <c r="E522" s="33"/>
      <c r="F522" s="30">
        <v>22000</v>
      </c>
    </row>
    <row r="523" spans="1:6" x14ac:dyDescent="0.2">
      <c r="A523" s="26" t="s">
        <v>159</v>
      </c>
      <c r="B523" s="31" t="s">
        <v>574</v>
      </c>
      <c r="C523" s="32" t="s">
        <v>158</v>
      </c>
      <c r="D523" s="33" t="s">
        <v>116</v>
      </c>
      <c r="E523" s="33" t="s">
        <v>160</v>
      </c>
      <c r="F523" s="30">
        <v>22000</v>
      </c>
    </row>
    <row r="524" spans="1:6" x14ac:dyDescent="0.2">
      <c r="A524" s="26" t="s">
        <v>217</v>
      </c>
      <c r="B524" s="31" t="s">
        <v>218</v>
      </c>
      <c r="C524" s="32"/>
      <c r="D524" s="33"/>
      <c r="E524" s="33"/>
      <c r="F524" s="30">
        <v>4908.4359999999997</v>
      </c>
    </row>
    <row r="525" spans="1:6" x14ac:dyDescent="0.2">
      <c r="A525" s="26" t="s">
        <v>217</v>
      </c>
      <c r="B525" s="31" t="s">
        <v>218</v>
      </c>
      <c r="C525" s="32" t="s">
        <v>219</v>
      </c>
      <c r="D525" s="33"/>
      <c r="E525" s="33"/>
      <c r="F525" s="30">
        <v>3769.92</v>
      </c>
    </row>
    <row r="526" spans="1:6" ht="22.5" x14ac:dyDescent="0.2">
      <c r="A526" s="26" t="s">
        <v>178</v>
      </c>
      <c r="B526" s="31" t="s">
        <v>218</v>
      </c>
      <c r="C526" s="32" t="s">
        <v>219</v>
      </c>
      <c r="D526" s="33" t="s">
        <v>173</v>
      </c>
      <c r="E526" s="33"/>
      <c r="F526" s="30">
        <v>3769.92</v>
      </c>
    </row>
    <row r="527" spans="1:6" ht="22.5" x14ac:dyDescent="0.2">
      <c r="A527" s="26" t="s">
        <v>179</v>
      </c>
      <c r="B527" s="31" t="s">
        <v>218</v>
      </c>
      <c r="C527" s="32" t="s">
        <v>219</v>
      </c>
      <c r="D527" s="33" t="s">
        <v>173</v>
      </c>
      <c r="E527" s="33" t="s">
        <v>180</v>
      </c>
      <c r="F527" s="30">
        <v>3769.92</v>
      </c>
    </row>
    <row r="528" spans="1:6" ht="22.5" x14ac:dyDescent="0.2">
      <c r="A528" s="26" t="s">
        <v>220</v>
      </c>
      <c r="B528" s="31" t="s">
        <v>218</v>
      </c>
      <c r="C528" s="32" t="s">
        <v>221</v>
      </c>
      <c r="D528" s="33"/>
      <c r="E528" s="33"/>
      <c r="F528" s="30">
        <v>1138.5160000000001</v>
      </c>
    </row>
    <row r="529" spans="1:6" ht="22.5" x14ac:dyDescent="0.2">
      <c r="A529" s="26" t="s">
        <v>178</v>
      </c>
      <c r="B529" s="31" t="s">
        <v>218</v>
      </c>
      <c r="C529" s="32" t="s">
        <v>221</v>
      </c>
      <c r="D529" s="33" t="s">
        <v>173</v>
      </c>
      <c r="E529" s="33"/>
      <c r="F529" s="30">
        <v>1138.5160000000001</v>
      </c>
    </row>
    <row r="530" spans="1:6" ht="22.5" x14ac:dyDescent="0.2">
      <c r="A530" s="26" t="s">
        <v>179</v>
      </c>
      <c r="B530" s="31" t="s">
        <v>218</v>
      </c>
      <c r="C530" s="32" t="s">
        <v>221</v>
      </c>
      <c r="D530" s="33" t="s">
        <v>173</v>
      </c>
      <c r="E530" s="33" t="s">
        <v>180</v>
      </c>
      <c r="F530" s="30">
        <v>1138.5160000000001</v>
      </c>
    </row>
    <row r="531" spans="1:6" x14ac:dyDescent="0.2">
      <c r="A531" s="26" t="s">
        <v>147</v>
      </c>
      <c r="B531" s="31" t="s">
        <v>222</v>
      </c>
      <c r="C531" s="32"/>
      <c r="D531" s="33"/>
      <c r="E531" s="33"/>
      <c r="F531" s="30">
        <v>120.1</v>
      </c>
    </row>
    <row r="532" spans="1:6" x14ac:dyDescent="0.2">
      <c r="A532" s="26" t="s">
        <v>137</v>
      </c>
      <c r="B532" s="31" t="s">
        <v>222</v>
      </c>
      <c r="C532" s="32" t="s">
        <v>138</v>
      </c>
      <c r="D532" s="33"/>
      <c r="E532" s="33"/>
      <c r="F532" s="30">
        <v>120.1</v>
      </c>
    </row>
    <row r="533" spans="1:6" ht="22.5" x14ac:dyDescent="0.2">
      <c r="A533" s="26" t="s">
        <v>178</v>
      </c>
      <c r="B533" s="31" t="s">
        <v>222</v>
      </c>
      <c r="C533" s="32" t="s">
        <v>138</v>
      </c>
      <c r="D533" s="33" t="s">
        <v>173</v>
      </c>
      <c r="E533" s="33"/>
      <c r="F533" s="30">
        <v>120.1</v>
      </c>
    </row>
    <row r="534" spans="1:6" ht="22.5" x14ac:dyDescent="0.2">
      <c r="A534" s="26" t="s">
        <v>179</v>
      </c>
      <c r="B534" s="31" t="s">
        <v>222</v>
      </c>
      <c r="C534" s="32" t="s">
        <v>138</v>
      </c>
      <c r="D534" s="33" t="s">
        <v>173</v>
      </c>
      <c r="E534" s="33" t="s">
        <v>180</v>
      </c>
      <c r="F534" s="30">
        <v>120.1</v>
      </c>
    </row>
    <row r="535" spans="1:6" x14ac:dyDescent="0.2">
      <c r="A535" s="26" t="s">
        <v>645</v>
      </c>
      <c r="B535" s="31" t="s">
        <v>646</v>
      </c>
      <c r="C535" s="32"/>
      <c r="D535" s="33"/>
      <c r="E535" s="33"/>
      <c r="F535" s="30">
        <v>27978.617999999999</v>
      </c>
    </row>
    <row r="536" spans="1:6" x14ac:dyDescent="0.2">
      <c r="A536" s="26" t="s">
        <v>157</v>
      </c>
      <c r="B536" s="31" t="s">
        <v>646</v>
      </c>
      <c r="C536" s="32" t="s">
        <v>158</v>
      </c>
      <c r="D536" s="33"/>
      <c r="E536" s="33"/>
      <c r="F536" s="30">
        <v>27978.617999999999</v>
      </c>
    </row>
    <row r="537" spans="1:6" x14ac:dyDescent="0.2">
      <c r="A537" s="26" t="s">
        <v>115</v>
      </c>
      <c r="B537" s="31" t="s">
        <v>646</v>
      </c>
      <c r="C537" s="32" t="s">
        <v>158</v>
      </c>
      <c r="D537" s="33" t="s">
        <v>116</v>
      </c>
      <c r="E537" s="33"/>
      <c r="F537" s="30">
        <v>27978.617999999999</v>
      </c>
    </row>
    <row r="538" spans="1:6" x14ac:dyDescent="0.2">
      <c r="A538" s="26" t="s">
        <v>159</v>
      </c>
      <c r="B538" s="31" t="s">
        <v>646</v>
      </c>
      <c r="C538" s="32" t="s">
        <v>158</v>
      </c>
      <c r="D538" s="33" t="s">
        <v>116</v>
      </c>
      <c r="E538" s="33" t="s">
        <v>160</v>
      </c>
      <c r="F538" s="30">
        <v>27978.617999999999</v>
      </c>
    </row>
    <row r="539" spans="1:6" x14ac:dyDescent="0.2">
      <c r="A539" s="26" t="s">
        <v>217</v>
      </c>
      <c r="B539" s="31" t="s">
        <v>292</v>
      </c>
      <c r="C539" s="32"/>
      <c r="D539" s="33"/>
      <c r="E539" s="33"/>
      <c r="F539" s="30">
        <v>5259.0379999999996</v>
      </c>
    </row>
    <row r="540" spans="1:6" ht="33.75" x14ac:dyDescent="0.2">
      <c r="A540" s="26" t="s">
        <v>293</v>
      </c>
      <c r="B540" s="31" t="s">
        <v>292</v>
      </c>
      <c r="C540" s="32" t="s">
        <v>294</v>
      </c>
      <c r="D540" s="33"/>
      <c r="E540" s="33"/>
      <c r="F540" s="30">
        <v>5259.0379999999996</v>
      </c>
    </row>
    <row r="541" spans="1:6" x14ac:dyDescent="0.2">
      <c r="A541" s="26" t="s">
        <v>290</v>
      </c>
      <c r="B541" s="31" t="s">
        <v>292</v>
      </c>
      <c r="C541" s="32" t="s">
        <v>294</v>
      </c>
      <c r="D541" s="33" t="s">
        <v>238</v>
      </c>
      <c r="E541" s="33"/>
      <c r="F541" s="30">
        <v>5259.0379999999996</v>
      </c>
    </row>
    <row r="542" spans="1:6" x14ac:dyDescent="0.2">
      <c r="A542" s="26" t="s">
        <v>291</v>
      </c>
      <c r="B542" s="31" t="s">
        <v>292</v>
      </c>
      <c r="C542" s="32" t="s">
        <v>294</v>
      </c>
      <c r="D542" s="33" t="s">
        <v>238</v>
      </c>
      <c r="E542" s="33" t="s">
        <v>171</v>
      </c>
      <c r="F542" s="30">
        <v>5259.0379999999996</v>
      </c>
    </row>
    <row r="543" spans="1:6" x14ac:dyDescent="0.2">
      <c r="A543" s="26" t="s">
        <v>147</v>
      </c>
      <c r="B543" s="31" t="s">
        <v>169</v>
      </c>
      <c r="C543" s="32"/>
      <c r="D543" s="33"/>
      <c r="E543" s="33"/>
      <c r="F543" s="30">
        <v>1600</v>
      </c>
    </row>
    <row r="544" spans="1:6" ht="33.75" x14ac:dyDescent="0.2">
      <c r="A544" s="26" t="s">
        <v>293</v>
      </c>
      <c r="B544" s="31" t="s">
        <v>169</v>
      </c>
      <c r="C544" s="32" t="s">
        <v>294</v>
      </c>
      <c r="D544" s="33"/>
      <c r="E544" s="33"/>
      <c r="F544" s="30">
        <v>1600</v>
      </c>
    </row>
    <row r="545" spans="1:6" x14ac:dyDescent="0.2">
      <c r="A545" s="26" t="s">
        <v>290</v>
      </c>
      <c r="B545" s="31" t="s">
        <v>169</v>
      </c>
      <c r="C545" s="32" t="s">
        <v>294</v>
      </c>
      <c r="D545" s="33" t="s">
        <v>238</v>
      </c>
      <c r="E545" s="33"/>
      <c r="F545" s="30">
        <v>1600</v>
      </c>
    </row>
    <row r="546" spans="1:6" x14ac:dyDescent="0.2">
      <c r="A546" s="26" t="s">
        <v>291</v>
      </c>
      <c r="B546" s="31" t="s">
        <v>169</v>
      </c>
      <c r="C546" s="32" t="s">
        <v>294</v>
      </c>
      <c r="D546" s="33" t="s">
        <v>238</v>
      </c>
      <c r="E546" s="33" t="s">
        <v>171</v>
      </c>
      <c r="F546" s="30">
        <v>1600</v>
      </c>
    </row>
    <row r="547" spans="1:6" x14ac:dyDescent="0.2">
      <c r="A547" s="26" t="s">
        <v>576</v>
      </c>
      <c r="B547" s="31" t="s">
        <v>577</v>
      </c>
      <c r="C547" s="32"/>
      <c r="D547" s="33"/>
      <c r="E547" s="33"/>
      <c r="F547" s="30">
        <v>10905.679689999999</v>
      </c>
    </row>
    <row r="548" spans="1:6" x14ac:dyDescent="0.2">
      <c r="A548" s="26" t="s">
        <v>576</v>
      </c>
      <c r="B548" s="31" t="s">
        <v>578</v>
      </c>
      <c r="C548" s="32"/>
      <c r="D548" s="33"/>
      <c r="E548" s="33"/>
      <c r="F548" s="30">
        <v>10905.679689999999</v>
      </c>
    </row>
    <row r="549" spans="1:6" x14ac:dyDescent="0.2">
      <c r="A549" s="26" t="s">
        <v>186</v>
      </c>
      <c r="B549" s="31" t="s">
        <v>578</v>
      </c>
      <c r="C549" s="32" t="s">
        <v>187</v>
      </c>
      <c r="D549" s="33"/>
      <c r="E549" s="33"/>
      <c r="F549" s="30">
        <v>10905.679689999999</v>
      </c>
    </row>
    <row r="550" spans="1:6" x14ac:dyDescent="0.2">
      <c r="A550" s="26" t="s">
        <v>183</v>
      </c>
      <c r="B550" s="31" t="s">
        <v>578</v>
      </c>
      <c r="C550" s="32" t="s">
        <v>187</v>
      </c>
      <c r="D550" s="33" t="s">
        <v>184</v>
      </c>
      <c r="E550" s="33"/>
      <c r="F550" s="30">
        <v>10905.679689999999</v>
      </c>
    </row>
    <row r="551" spans="1:6" x14ac:dyDescent="0.2">
      <c r="A551" s="26" t="s">
        <v>185</v>
      </c>
      <c r="B551" s="31" t="s">
        <v>578</v>
      </c>
      <c r="C551" s="32" t="s">
        <v>187</v>
      </c>
      <c r="D551" s="33" t="s">
        <v>184</v>
      </c>
      <c r="E551" s="33" t="s">
        <v>173</v>
      </c>
      <c r="F551" s="30">
        <v>10905.679689999999</v>
      </c>
    </row>
    <row r="552" spans="1:6" x14ac:dyDescent="0.2">
      <c r="A552" s="26" t="s">
        <v>433</v>
      </c>
      <c r="B552" s="31"/>
      <c r="C552" s="32"/>
      <c r="D552" s="33"/>
      <c r="E552" s="33"/>
      <c r="F552" s="30">
        <v>2344537.4087</v>
      </c>
    </row>
  </sheetData>
  <mergeCells count="4">
    <mergeCell ref="A9:A10"/>
    <mergeCell ref="B9:E9"/>
    <mergeCell ref="F9:F10"/>
    <mergeCell ref="A7:F7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5"/>
  <sheetViews>
    <sheetView showGridLines="0" view="pageBreakPreview" zoomScaleNormal="80" zoomScaleSheetLayoutView="100" workbookViewId="0"/>
  </sheetViews>
  <sheetFormatPr defaultColWidth="9.140625" defaultRowHeight="11.25" x14ac:dyDescent="0.2"/>
  <cols>
    <col min="1" max="1" width="51.42578125" style="73" customWidth="1"/>
    <col min="2" max="2" width="10.85546875" style="73" bestFit="1" customWidth="1"/>
    <col min="3" max="3" width="10.140625" style="73" customWidth="1"/>
    <col min="4" max="4" width="6.42578125" style="73" bestFit="1" customWidth="1"/>
    <col min="5" max="5" width="9.140625" style="73" bestFit="1" customWidth="1"/>
    <col min="6" max="7" width="15.140625" style="73" bestFit="1" customWidth="1"/>
    <col min="8" max="8" width="9.140625" style="71" customWidth="1"/>
    <col min="9" max="16384" width="9.140625" style="71"/>
  </cols>
  <sheetData>
    <row r="1" spans="1:7" s="65" customFormat="1" ht="10.5" x14ac:dyDescent="0.15">
      <c r="A1" s="60"/>
      <c r="B1" s="61"/>
      <c r="C1" s="61"/>
      <c r="D1" s="61"/>
      <c r="E1" s="61"/>
      <c r="F1" s="61"/>
      <c r="G1" s="62" t="s">
        <v>434</v>
      </c>
    </row>
    <row r="2" spans="1:7" s="65" customFormat="1" ht="10.5" x14ac:dyDescent="0.15">
      <c r="A2" s="60"/>
      <c r="B2" s="61"/>
      <c r="C2" s="61"/>
      <c r="D2" s="61"/>
      <c r="E2" s="61"/>
      <c r="F2" s="61"/>
      <c r="G2" s="3" t="s">
        <v>0</v>
      </c>
    </row>
    <row r="3" spans="1:7" s="65" customFormat="1" ht="10.5" x14ac:dyDescent="0.15">
      <c r="A3" s="60"/>
      <c r="B3" s="61"/>
      <c r="C3" s="61"/>
      <c r="D3" s="61"/>
      <c r="E3" s="61"/>
      <c r="F3" s="61"/>
      <c r="G3" s="3" t="s">
        <v>1</v>
      </c>
    </row>
    <row r="4" spans="1:7" s="65" customFormat="1" ht="10.5" x14ac:dyDescent="0.15">
      <c r="A4" s="60"/>
      <c r="B4" s="61"/>
      <c r="C4" s="61"/>
      <c r="D4" s="61"/>
      <c r="E4" s="61"/>
      <c r="F4" s="61"/>
      <c r="G4" s="3" t="s">
        <v>2</v>
      </c>
    </row>
    <row r="5" spans="1:7" s="65" customFormat="1" ht="10.5" x14ac:dyDescent="0.15">
      <c r="A5" s="60"/>
      <c r="B5" s="61"/>
      <c r="C5" s="61"/>
      <c r="D5" s="61"/>
      <c r="E5" s="61"/>
      <c r="F5" s="61"/>
      <c r="G5" s="6" t="s">
        <v>613</v>
      </c>
    </row>
    <row r="6" spans="1:7" s="65" customFormat="1" ht="10.5" x14ac:dyDescent="0.15">
      <c r="A6" s="161"/>
      <c r="B6" s="161"/>
      <c r="C6" s="161"/>
      <c r="D6" s="161"/>
      <c r="E6" s="161"/>
      <c r="F6" s="161"/>
      <c r="G6" s="161"/>
    </row>
    <row r="7" spans="1:7" s="65" customFormat="1" ht="48.6" customHeight="1" x14ac:dyDescent="0.15">
      <c r="A7" s="162" t="s">
        <v>567</v>
      </c>
      <c r="B7" s="162"/>
      <c r="C7" s="162"/>
      <c r="D7" s="162"/>
      <c r="E7" s="162"/>
      <c r="F7" s="162"/>
      <c r="G7" s="162"/>
    </row>
    <row r="8" spans="1:7" x14ac:dyDescent="0.2">
      <c r="A8" s="94"/>
      <c r="B8" s="74"/>
      <c r="C8" s="74"/>
      <c r="D8" s="74"/>
      <c r="E8" s="74"/>
      <c r="F8" s="74"/>
      <c r="G8" s="64" t="s">
        <v>426</v>
      </c>
    </row>
    <row r="9" spans="1:7" x14ac:dyDescent="0.2">
      <c r="A9" s="159" t="s">
        <v>106</v>
      </c>
      <c r="B9" s="159" t="s">
        <v>427</v>
      </c>
      <c r="C9" s="159"/>
      <c r="D9" s="159"/>
      <c r="E9" s="159"/>
      <c r="F9" s="159" t="s">
        <v>102</v>
      </c>
      <c r="G9" s="159" t="s">
        <v>101</v>
      </c>
    </row>
    <row r="10" spans="1:7" x14ac:dyDescent="0.2">
      <c r="A10" s="159"/>
      <c r="B10" s="114" t="s">
        <v>429</v>
      </c>
      <c r="C10" s="114" t="s">
        <v>430</v>
      </c>
      <c r="D10" s="114" t="s">
        <v>431</v>
      </c>
      <c r="E10" s="114" t="s">
        <v>432</v>
      </c>
      <c r="F10" s="159"/>
      <c r="G10" s="159"/>
    </row>
    <row r="11" spans="1:7" x14ac:dyDescent="0.2">
      <c r="A11" s="115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  <c r="G11" s="115">
        <v>7</v>
      </c>
    </row>
    <row r="12" spans="1:7" ht="22.5" x14ac:dyDescent="0.2">
      <c r="A12" s="123" t="s">
        <v>119</v>
      </c>
      <c r="B12" s="27" t="s">
        <v>120</v>
      </c>
      <c r="C12" s="28"/>
      <c r="D12" s="29"/>
      <c r="E12" s="29"/>
      <c r="F12" s="30">
        <v>109182.11904999999</v>
      </c>
      <c r="G12" s="30">
        <v>94834.643549999993</v>
      </c>
    </row>
    <row r="13" spans="1:7" ht="22.5" x14ac:dyDescent="0.2">
      <c r="A13" s="123" t="s">
        <v>121</v>
      </c>
      <c r="B13" s="27" t="s">
        <v>122</v>
      </c>
      <c r="C13" s="28"/>
      <c r="D13" s="29"/>
      <c r="E13" s="29"/>
      <c r="F13" s="30">
        <v>109182.11904999999</v>
      </c>
      <c r="G13" s="30">
        <v>94834.643549999993</v>
      </c>
    </row>
    <row r="14" spans="1:7" ht="22.5" x14ac:dyDescent="0.2">
      <c r="A14" s="123" t="s">
        <v>123</v>
      </c>
      <c r="B14" s="27" t="s">
        <v>124</v>
      </c>
      <c r="C14" s="28"/>
      <c r="D14" s="29"/>
      <c r="E14" s="29"/>
      <c r="F14" s="30">
        <v>37455.053</v>
      </c>
      <c r="G14" s="30">
        <v>25372.400000000001</v>
      </c>
    </row>
    <row r="15" spans="1:7" x14ac:dyDescent="0.2">
      <c r="A15" s="123" t="s">
        <v>125</v>
      </c>
      <c r="B15" s="27" t="s">
        <v>126</v>
      </c>
      <c r="C15" s="28"/>
      <c r="D15" s="29"/>
      <c r="E15" s="29"/>
      <c r="F15" s="30">
        <v>19442.394</v>
      </c>
      <c r="G15" s="30">
        <v>19442.400000000001</v>
      </c>
    </row>
    <row r="16" spans="1:7" x14ac:dyDescent="0.2">
      <c r="A16" s="123" t="s">
        <v>127</v>
      </c>
      <c r="B16" s="27" t="s">
        <v>126</v>
      </c>
      <c r="C16" s="28" t="s">
        <v>128</v>
      </c>
      <c r="D16" s="29"/>
      <c r="E16" s="29"/>
      <c r="F16" s="30">
        <v>14932.713</v>
      </c>
      <c r="G16" s="30">
        <v>14932.718999999999</v>
      </c>
    </row>
    <row r="17" spans="1:7" x14ac:dyDescent="0.2">
      <c r="A17" s="123" t="s">
        <v>115</v>
      </c>
      <c r="B17" s="27" t="s">
        <v>126</v>
      </c>
      <c r="C17" s="28" t="s">
        <v>128</v>
      </c>
      <c r="D17" s="29" t="s">
        <v>116</v>
      </c>
      <c r="E17" s="29"/>
      <c r="F17" s="30">
        <v>14932.713</v>
      </c>
      <c r="G17" s="30">
        <v>14932.718999999999</v>
      </c>
    </row>
    <row r="18" spans="1:7" ht="22.5" x14ac:dyDescent="0.2">
      <c r="A18" s="123" t="s">
        <v>117</v>
      </c>
      <c r="B18" s="27" t="s">
        <v>126</v>
      </c>
      <c r="C18" s="28" t="s">
        <v>128</v>
      </c>
      <c r="D18" s="29" t="s">
        <v>116</v>
      </c>
      <c r="E18" s="29" t="s">
        <v>118</v>
      </c>
      <c r="F18" s="30">
        <v>14932.713</v>
      </c>
      <c r="G18" s="30">
        <v>14932.718999999999</v>
      </c>
    </row>
    <row r="19" spans="1:7" ht="33.75" x14ac:dyDescent="0.2">
      <c r="A19" s="123" t="s">
        <v>129</v>
      </c>
      <c r="B19" s="27" t="s">
        <v>126</v>
      </c>
      <c r="C19" s="28" t="s">
        <v>130</v>
      </c>
      <c r="D19" s="29"/>
      <c r="E19" s="29"/>
      <c r="F19" s="30">
        <v>4509.6809999999996</v>
      </c>
      <c r="G19" s="30">
        <v>4509.6809999999996</v>
      </c>
    </row>
    <row r="20" spans="1:7" x14ac:dyDescent="0.2">
      <c r="A20" s="123" t="s">
        <v>115</v>
      </c>
      <c r="B20" s="27" t="s">
        <v>126</v>
      </c>
      <c r="C20" s="28" t="s">
        <v>130</v>
      </c>
      <c r="D20" s="29" t="s">
        <v>116</v>
      </c>
      <c r="E20" s="29"/>
      <c r="F20" s="30">
        <v>4509.6809999999996</v>
      </c>
      <c r="G20" s="30">
        <v>4509.6809999999996</v>
      </c>
    </row>
    <row r="21" spans="1:7" ht="22.5" x14ac:dyDescent="0.2">
      <c r="A21" s="123" t="s">
        <v>117</v>
      </c>
      <c r="B21" s="27" t="s">
        <v>126</v>
      </c>
      <c r="C21" s="28" t="s">
        <v>130</v>
      </c>
      <c r="D21" s="29" t="s">
        <v>116</v>
      </c>
      <c r="E21" s="29" t="s">
        <v>118</v>
      </c>
      <c r="F21" s="30">
        <v>4509.6809999999996</v>
      </c>
      <c r="G21" s="30">
        <v>4509.6809999999996</v>
      </c>
    </row>
    <row r="22" spans="1:7" x14ac:dyDescent="0.2">
      <c r="A22" s="123" t="s">
        <v>135</v>
      </c>
      <c r="B22" s="27" t="s">
        <v>136</v>
      </c>
      <c r="C22" s="28"/>
      <c r="D22" s="29"/>
      <c r="E22" s="29"/>
      <c r="F22" s="30">
        <v>12052.647000000001</v>
      </c>
      <c r="G22" s="30">
        <v>0</v>
      </c>
    </row>
    <row r="23" spans="1:7" x14ac:dyDescent="0.2">
      <c r="A23" s="123" t="s">
        <v>137</v>
      </c>
      <c r="B23" s="27" t="s">
        <v>136</v>
      </c>
      <c r="C23" s="28" t="s">
        <v>138</v>
      </c>
      <c r="D23" s="29"/>
      <c r="E23" s="29"/>
      <c r="F23" s="30">
        <v>12052.647000000001</v>
      </c>
      <c r="G23" s="30">
        <v>0</v>
      </c>
    </row>
    <row r="24" spans="1:7" x14ac:dyDescent="0.2">
      <c r="A24" s="123" t="s">
        <v>115</v>
      </c>
      <c r="B24" s="27" t="s">
        <v>136</v>
      </c>
      <c r="C24" s="28" t="s">
        <v>138</v>
      </c>
      <c r="D24" s="29" t="s">
        <v>116</v>
      </c>
      <c r="E24" s="29"/>
      <c r="F24" s="30">
        <v>12052.647000000001</v>
      </c>
      <c r="G24" s="30">
        <v>0</v>
      </c>
    </row>
    <row r="25" spans="1:7" ht="22.5" x14ac:dyDescent="0.2">
      <c r="A25" s="123" t="s">
        <v>117</v>
      </c>
      <c r="B25" s="27" t="s">
        <v>136</v>
      </c>
      <c r="C25" s="28" t="s">
        <v>138</v>
      </c>
      <c r="D25" s="29" t="s">
        <v>116</v>
      </c>
      <c r="E25" s="29" t="s">
        <v>118</v>
      </c>
      <c r="F25" s="30">
        <v>12052.647000000001</v>
      </c>
      <c r="G25" s="30">
        <v>0</v>
      </c>
    </row>
    <row r="26" spans="1:7" x14ac:dyDescent="0.2">
      <c r="A26" s="123" t="s">
        <v>139</v>
      </c>
      <c r="B26" s="27" t="s">
        <v>140</v>
      </c>
      <c r="C26" s="28"/>
      <c r="D26" s="29"/>
      <c r="E26" s="29"/>
      <c r="F26" s="30">
        <v>390</v>
      </c>
      <c r="G26" s="30">
        <v>360</v>
      </c>
    </row>
    <row r="27" spans="1:7" x14ac:dyDescent="0.2">
      <c r="A27" s="123" t="s">
        <v>137</v>
      </c>
      <c r="B27" s="27" t="s">
        <v>140</v>
      </c>
      <c r="C27" s="28" t="s">
        <v>138</v>
      </c>
      <c r="D27" s="29"/>
      <c r="E27" s="29"/>
      <c r="F27" s="30">
        <v>120</v>
      </c>
      <c r="G27" s="30">
        <v>120</v>
      </c>
    </row>
    <row r="28" spans="1:7" x14ac:dyDescent="0.2">
      <c r="A28" s="123" t="s">
        <v>115</v>
      </c>
      <c r="B28" s="27" t="s">
        <v>140</v>
      </c>
      <c r="C28" s="28" t="s">
        <v>138</v>
      </c>
      <c r="D28" s="29" t="s">
        <v>116</v>
      </c>
      <c r="E28" s="29"/>
      <c r="F28" s="30">
        <v>120</v>
      </c>
      <c r="G28" s="30">
        <v>120</v>
      </c>
    </row>
    <row r="29" spans="1:7" ht="22.5" x14ac:dyDescent="0.2">
      <c r="A29" s="123" t="s">
        <v>117</v>
      </c>
      <c r="B29" s="27" t="s">
        <v>140</v>
      </c>
      <c r="C29" s="28" t="s">
        <v>138</v>
      </c>
      <c r="D29" s="29" t="s">
        <v>116</v>
      </c>
      <c r="E29" s="29" t="s">
        <v>118</v>
      </c>
      <c r="F29" s="30">
        <v>120</v>
      </c>
      <c r="G29" s="30">
        <v>120</v>
      </c>
    </row>
    <row r="30" spans="1:7" x14ac:dyDescent="0.2">
      <c r="A30" s="123" t="s">
        <v>141</v>
      </c>
      <c r="B30" s="27" t="s">
        <v>140</v>
      </c>
      <c r="C30" s="28" t="s">
        <v>142</v>
      </c>
      <c r="D30" s="29"/>
      <c r="E30" s="29"/>
      <c r="F30" s="30">
        <v>270</v>
      </c>
      <c r="G30" s="30">
        <v>240</v>
      </c>
    </row>
    <row r="31" spans="1:7" x14ac:dyDescent="0.2">
      <c r="A31" s="123" t="s">
        <v>115</v>
      </c>
      <c r="B31" s="27" t="s">
        <v>140</v>
      </c>
      <c r="C31" s="28" t="s">
        <v>142</v>
      </c>
      <c r="D31" s="29" t="s">
        <v>116</v>
      </c>
      <c r="E31" s="29"/>
      <c r="F31" s="30">
        <v>270</v>
      </c>
      <c r="G31" s="30">
        <v>240</v>
      </c>
    </row>
    <row r="32" spans="1:7" ht="22.5" x14ac:dyDescent="0.2">
      <c r="A32" s="123" t="s">
        <v>117</v>
      </c>
      <c r="B32" s="27" t="s">
        <v>140</v>
      </c>
      <c r="C32" s="28" t="s">
        <v>142</v>
      </c>
      <c r="D32" s="29" t="s">
        <v>116</v>
      </c>
      <c r="E32" s="29" t="s">
        <v>118</v>
      </c>
      <c r="F32" s="30">
        <v>270</v>
      </c>
      <c r="G32" s="30">
        <v>240</v>
      </c>
    </row>
    <row r="33" spans="1:7" x14ac:dyDescent="0.2">
      <c r="A33" s="123" t="s">
        <v>381</v>
      </c>
      <c r="B33" s="27" t="s">
        <v>570</v>
      </c>
      <c r="C33" s="28"/>
      <c r="D33" s="29"/>
      <c r="E33" s="29"/>
      <c r="F33" s="30">
        <v>570</v>
      </c>
      <c r="G33" s="30">
        <v>570</v>
      </c>
    </row>
    <row r="34" spans="1:7" x14ac:dyDescent="0.2">
      <c r="A34" s="123" t="s">
        <v>137</v>
      </c>
      <c r="B34" s="27" t="s">
        <v>570</v>
      </c>
      <c r="C34" s="28" t="s">
        <v>138</v>
      </c>
      <c r="D34" s="29"/>
      <c r="E34" s="29"/>
      <c r="F34" s="30">
        <v>570</v>
      </c>
      <c r="G34" s="30">
        <v>570</v>
      </c>
    </row>
    <row r="35" spans="1:7" x14ac:dyDescent="0.2">
      <c r="A35" s="123" t="s">
        <v>115</v>
      </c>
      <c r="B35" s="27" t="s">
        <v>570</v>
      </c>
      <c r="C35" s="28" t="s">
        <v>138</v>
      </c>
      <c r="D35" s="29" t="s">
        <v>116</v>
      </c>
      <c r="E35" s="29"/>
      <c r="F35" s="30">
        <v>570</v>
      </c>
      <c r="G35" s="30">
        <v>570</v>
      </c>
    </row>
    <row r="36" spans="1:7" ht="22.5" x14ac:dyDescent="0.2">
      <c r="A36" s="123" t="s">
        <v>117</v>
      </c>
      <c r="B36" s="27" t="s">
        <v>570</v>
      </c>
      <c r="C36" s="28" t="s">
        <v>138</v>
      </c>
      <c r="D36" s="29" t="s">
        <v>116</v>
      </c>
      <c r="E36" s="29" t="s">
        <v>118</v>
      </c>
      <c r="F36" s="30">
        <v>570</v>
      </c>
      <c r="G36" s="30">
        <v>570</v>
      </c>
    </row>
    <row r="37" spans="1:7" x14ac:dyDescent="0.2">
      <c r="A37" s="123" t="s">
        <v>147</v>
      </c>
      <c r="B37" s="27" t="s">
        <v>148</v>
      </c>
      <c r="C37" s="28"/>
      <c r="D37" s="29"/>
      <c r="E37" s="29"/>
      <c r="F37" s="30">
        <v>5000.0119999999997</v>
      </c>
      <c r="G37" s="30">
        <v>5000</v>
      </c>
    </row>
    <row r="38" spans="1:7" x14ac:dyDescent="0.2">
      <c r="A38" s="123" t="s">
        <v>137</v>
      </c>
      <c r="B38" s="27" t="s">
        <v>148</v>
      </c>
      <c r="C38" s="28" t="s">
        <v>138</v>
      </c>
      <c r="D38" s="29"/>
      <c r="E38" s="29"/>
      <c r="F38" s="30">
        <v>5000</v>
      </c>
      <c r="G38" s="30">
        <v>5000</v>
      </c>
    </row>
    <row r="39" spans="1:7" x14ac:dyDescent="0.2">
      <c r="A39" s="123" t="s">
        <v>115</v>
      </c>
      <c r="B39" s="27" t="s">
        <v>148</v>
      </c>
      <c r="C39" s="28" t="s">
        <v>138</v>
      </c>
      <c r="D39" s="29" t="s">
        <v>116</v>
      </c>
      <c r="E39" s="29"/>
      <c r="F39" s="30">
        <v>5000</v>
      </c>
      <c r="G39" s="30">
        <v>5000</v>
      </c>
    </row>
    <row r="40" spans="1:7" ht="22.5" x14ac:dyDescent="0.2">
      <c r="A40" s="123" t="s">
        <v>117</v>
      </c>
      <c r="B40" s="27" t="s">
        <v>148</v>
      </c>
      <c r="C40" s="28" t="s">
        <v>138</v>
      </c>
      <c r="D40" s="29" t="s">
        <v>116</v>
      </c>
      <c r="E40" s="29" t="s">
        <v>118</v>
      </c>
      <c r="F40" s="30">
        <v>5000</v>
      </c>
      <c r="G40" s="30">
        <v>5000</v>
      </c>
    </row>
    <row r="41" spans="1:7" ht="45" x14ac:dyDescent="0.2">
      <c r="A41" s="123" t="s">
        <v>153</v>
      </c>
      <c r="B41" s="27" t="s">
        <v>154</v>
      </c>
      <c r="C41" s="28"/>
      <c r="D41" s="29"/>
      <c r="E41" s="29"/>
      <c r="F41" s="30">
        <v>5328.3</v>
      </c>
      <c r="G41" s="30">
        <v>5328.3</v>
      </c>
    </row>
    <row r="42" spans="1:7" ht="22.5" x14ac:dyDescent="0.2">
      <c r="A42" s="123" t="s">
        <v>155</v>
      </c>
      <c r="B42" s="27" t="s">
        <v>156</v>
      </c>
      <c r="C42" s="28"/>
      <c r="D42" s="29"/>
      <c r="E42" s="29"/>
      <c r="F42" s="30">
        <v>940</v>
      </c>
      <c r="G42" s="30">
        <v>940</v>
      </c>
    </row>
    <row r="43" spans="1:7" x14ac:dyDescent="0.2">
      <c r="A43" s="123" t="s">
        <v>157</v>
      </c>
      <c r="B43" s="27" t="s">
        <v>156</v>
      </c>
      <c r="C43" s="28" t="s">
        <v>158</v>
      </c>
      <c r="D43" s="29"/>
      <c r="E43" s="29"/>
      <c r="F43" s="30">
        <v>940</v>
      </c>
      <c r="G43" s="30">
        <v>940</v>
      </c>
    </row>
    <row r="44" spans="1:7" x14ac:dyDescent="0.2">
      <c r="A44" s="123" t="s">
        <v>115</v>
      </c>
      <c r="B44" s="27" t="s">
        <v>156</v>
      </c>
      <c r="C44" s="28" t="s">
        <v>158</v>
      </c>
      <c r="D44" s="29" t="s">
        <v>116</v>
      </c>
      <c r="E44" s="29"/>
      <c r="F44" s="30">
        <v>940</v>
      </c>
      <c r="G44" s="30">
        <v>940</v>
      </c>
    </row>
    <row r="45" spans="1:7" x14ac:dyDescent="0.2">
      <c r="A45" s="123" t="s">
        <v>151</v>
      </c>
      <c r="B45" s="27" t="s">
        <v>156</v>
      </c>
      <c r="C45" s="28" t="s">
        <v>158</v>
      </c>
      <c r="D45" s="29" t="s">
        <v>116</v>
      </c>
      <c r="E45" s="29" t="s">
        <v>152</v>
      </c>
      <c r="F45" s="30">
        <v>940</v>
      </c>
      <c r="G45" s="30">
        <v>940</v>
      </c>
    </row>
    <row r="46" spans="1:7" ht="22.5" x14ac:dyDescent="0.2">
      <c r="A46" s="123" t="s">
        <v>181</v>
      </c>
      <c r="B46" s="27" t="s">
        <v>182</v>
      </c>
      <c r="C46" s="28"/>
      <c r="D46" s="29"/>
      <c r="E46" s="29"/>
      <c r="F46" s="30">
        <v>4388.3</v>
      </c>
      <c r="G46" s="30">
        <v>4388.3</v>
      </c>
    </row>
    <row r="47" spans="1:7" x14ac:dyDescent="0.2">
      <c r="A47" s="123" t="s">
        <v>157</v>
      </c>
      <c r="B47" s="27" t="s">
        <v>182</v>
      </c>
      <c r="C47" s="28" t="s">
        <v>158</v>
      </c>
      <c r="D47" s="29"/>
      <c r="E47" s="29"/>
      <c r="F47" s="30">
        <v>4388.3</v>
      </c>
      <c r="G47" s="30">
        <v>4388.3</v>
      </c>
    </row>
    <row r="48" spans="1:7" x14ac:dyDescent="0.2">
      <c r="A48" s="123" t="s">
        <v>115</v>
      </c>
      <c r="B48" s="27" t="s">
        <v>182</v>
      </c>
      <c r="C48" s="28" t="s">
        <v>158</v>
      </c>
      <c r="D48" s="29" t="s">
        <v>116</v>
      </c>
      <c r="E48" s="29"/>
      <c r="F48" s="30">
        <v>4388.3</v>
      </c>
      <c r="G48" s="30">
        <v>4388.3</v>
      </c>
    </row>
    <row r="49" spans="1:7" x14ac:dyDescent="0.2">
      <c r="A49" s="123" t="s">
        <v>151</v>
      </c>
      <c r="B49" s="31" t="s">
        <v>182</v>
      </c>
      <c r="C49" s="32" t="s">
        <v>158</v>
      </c>
      <c r="D49" s="33" t="s">
        <v>116</v>
      </c>
      <c r="E49" s="33" t="s">
        <v>152</v>
      </c>
      <c r="F49" s="30">
        <v>4388.3</v>
      </c>
      <c r="G49" s="30">
        <v>4388.3</v>
      </c>
    </row>
    <row r="50" spans="1:7" ht="22.5" x14ac:dyDescent="0.2">
      <c r="A50" s="123" t="s">
        <v>191</v>
      </c>
      <c r="B50" s="31" t="s">
        <v>192</v>
      </c>
      <c r="C50" s="32"/>
      <c r="D50" s="33"/>
      <c r="E50" s="33"/>
      <c r="F50" s="30">
        <v>66398.766049999991</v>
      </c>
      <c r="G50" s="30">
        <v>64133.943549999996</v>
      </c>
    </row>
    <row r="51" spans="1:7" ht="22.5" x14ac:dyDescent="0.2">
      <c r="A51" s="123" t="s">
        <v>193</v>
      </c>
      <c r="B51" s="31" t="s">
        <v>194</v>
      </c>
      <c r="C51" s="32"/>
      <c r="D51" s="33"/>
      <c r="E51" s="33"/>
      <c r="F51" s="30">
        <v>66398.766049999991</v>
      </c>
      <c r="G51" s="30">
        <v>64133.943549999996</v>
      </c>
    </row>
    <row r="52" spans="1:7" x14ac:dyDescent="0.2">
      <c r="A52" s="123" t="s">
        <v>195</v>
      </c>
      <c r="B52" s="31" t="s">
        <v>194</v>
      </c>
      <c r="C52" s="32" t="s">
        <v>196</v>
      </c>
      <c r="D52" s="33"/>
      <c r="E52" s="33"/>
      <c r="F52" s="30">
        <v>66398.766049999991</v>
      </c>
      <c r="G52" s="30">
        <v>64133.943549999996</v>
      </c>
    </row>
    <row r="53" spans="1:7" ht="33.75" x14ac:dyDescent="0.2">
      <c r="A53" s="123" t="s">
        <v>188</v>
      </c>
      <c r="B53" s="31" t="s">
        <v>194</v>
      </c>
      <c r="C53" s="32" t="s">
        <v>196</v>
      </c>
      <c r="D53" s="33" t="s">
        <v>189</v>
      </c>
      <c r="E53" s="33"/>
      <c r="F53" s="30">
        <v>66398.766049999991</v>
      </c>
      <c r="G53" s="30">
        <v>64133.943549999996</v>
      </c>
    </row>
    <row r="54" spans="1:7" ht="22.5" x14ac:dyDescent="0.2">
      <c r="A54" s="123" t="s">
        <v>190</v>
      </c>
      <c r="B54" s="31" t="s">
        <v>194</v>
      </c>
      <c r="C54" s="32" t="s">
        <v>196</v>
      </c>
      <c r="D54" s="33" t="s">
        <v>189</v>
      </c>
      <c r="E54" s="33" t="s">
        <v>116</v>
      </c>
      <c r="F54" s="30">
        <v>66398.766049999991</v>
      </c>
      <c r="G54" s="30">
        <v>64133.943549999996</v>
      </c>
    </row>
    <row r="55" spans="1:7" x14ac:dyDescent="0.2">
      <c r="A55" s="123" t="s">
        <v>229</v>
      </c>
      <c r="B55" s="31" t="s">
        <v>230</v>
      </c>
      <c r="C55" s="32"/>
      <c r="D55" s="33"/>
      <c r="E55" s="33"/>
      <c r="F55" s="30">
        <v>45131.815710000003</v>
      </c>
      <c r="G55" s="30">
        <v>55336.741479999997</v>
      </c>
    </row>
    <row r="56" spans="1:7" ht="22.5" x14ac:dyDescent="0.2">
      <c r="A56" s="123" t="s">
        <v>231</v>
      </c>
      <c r="B56" s="31" t="s">
        <v>232</v>
      </c>
      <c r="C56" s="32"/>
      <c r="D56" s="33"/>
      <c r="E56" s="33"/>
      <c r="F56" s="30">
        <v>27142.565710000003</v>
      </c>
      <c r="G56" s="30">
        <v>37385.709479999998</v>
      </c>
    </row>
    <row r="57" spans="1:7" ht="22.5" x14ac:dyDescent="0.2">
      <c r="A57" s="123" t="s">
        <v>233</v>
      </c>
      <c r="B57" s="31" t="s">
        <v>234</v>
      </c>
      <c r="C57" s="32"/>
      <c r="D57" s="33"/>
      <c r="E57" s="33"/>
      <c r="F57" s="30">
        <v>27142.565710000003</v>
      </c>
      <c r="G57" s="30">
        <v>37385.709479999998</v>
      </c>
    </row>
    <row r="58" spans="1:7" ht="22.5" x14ac:dyDescent="0.2">
      <c r="A58" s="123" t="s">
        <v>235</v>
      </c>
      <c r="B58" s="31" t="s">
        <v>234</v>
      </c>
      <c r="C58" s="32" t="s">
        <v>236</v>
      </c>
      <c r="D58" s="33"/>
      <c r="E58" s="33"/>
      <c r="F58" s="30">
        <v>27142.565710000003</v>
      </c>
      <c r="G58" s="30">
        <v>37385.709479999998</v>
      </c>
    </row>
    <row r="59" spans="1:7" x14ac:dyDescent="0.2">
      <c r="A59" s="123" t="s">
        <v>223</v>
      </c>
      <c r="B59" s="31" t="s">
        <v>234</v>
      </c>
      <c r="C59" s="32" t="s">
        <v>236</v>
      </c>
      <c r="D59" s="33" t="s">
        <v>199</v>
      </c>
      <c r="E59" s="33"/>
      <c r="F59" s="30">
        <v>27142.565710000003</v>
      </c>
      <c r="G59" s="30">
        <v>37385.709479999998</v>
      </c>
    </row>
    <row r="60" spans="1:7" x14ac:dyDescent="0.2">
      <c r="A60" s="123" t="s">
        <v>227</v>
      </c>
      <c r="B60" s="31" t="s">
        <v>234</v>
      </c>
      <c r="C60" s="32" t="s">
        <v>236</v>
      </c>
      <c r="D60" s="33" t="s">
        <v>199</v>
      </c>
      <c r="E60" s="33" t="s">
        <v>228</v>
      </c>
      <c r="F60" s="30">
        <v>27142.565710000003</v>
      </c>
      <c r="G60" s="30">
        <v>37385.709479999998</v>
      </c>
    </row>
    <row r="61" spans="1:7" ht="22.5" x14ac:dyDescent="0.2">
      <c r="A61" s="123" t="s">
        <v>248</v>
      </c>
      <c r="B61" s="31" t="s">
        <v>249</v>
      </c>
      <c r="C61" s="32"/>
      <c r="D61" s="33"/>
      <c r="E61" s="33"/>
      <c r="F61" s="30">
        <v>1511.8</v>
      </c>
      <c r="G61" s="30">
        <v>1511.8</v>
      </c>
    </row>
    <row r="62" spans="1:7" ht="22.5" x14ac:dyDescent="0.2">
      <c r="A62" s="123" t="s">
        <v>250</v>
      </c>
      <c r="B62" s="31" t="s">
        <v>251</v>
      </c>
      <c r="C62" s="32"/>
      <c r="D62" s="33"/>
      <c r="E62" s="33"/>
      <c r="F62" s="30">
        <v>1511.8</v>
      </c>
      <c r="G62" s="30">
        <v>1511.8</v>
      </c>
    </row>
    <row r="63" spans="1:7" x14ac:dyDescent="0.2">
      <c r="A63" s="123" t="s">
        <v>137</v>
      </c>
      <c r="B63" s="31" t="s">
        <v>251</v>
      </c>
      <c r="C63" s="32" t="s">
        <v>138</v>
      </c>
      <c r="D63" s="33"/>
      <c r="E63" s="33"/>
      <c r="F63" s="30">
        <v>1511.8</v>
      </c>
      <c r="G63" s="30">
        <v>1511.8</v>
      </c>
    </row>
    <row r="64" spans="1:7" x14ac:dyDescent="0.2">
      <c r="A64" s="123" t="s">
        <v>183</v>
      </c>
      <c r="B64" s="31" t="s">
        <v>251</v>
      </c>
      <c r="C64" s="32" t="s">
        <v>138</v>
      </c>
      <c r="D64" s="33" t="s">
        <v>184</v>
      </c>
      <c r="E64" s="33"/>
      <c r="F64" s="30">
        <v>1511.8</v>
      </c>
      <c r="G64" s="30">
        <v>1511.8</v>
      </c>
    </row>
    <row r="65" spans="1:7" x14ac:dyDescent="0.2">
      <c r="A65" s="123" t="s">
        <v>185</v>
      </c>
      <c r="B65" s="31" t="s">
        <v>251</v>
      </c>
      <c r="C65" s="32" t="s">
        <v>138</v>
      </c>
      <c r="D65" s="33" t="s">
        <v>184</v>
      </c>
      <c r="E65" s="33" t="s">
        <v>173</v>
      </c>
      <c r="F65" s="30">
        <v>1511.8</v>
      </c>
      <c r="G65" s="30">
        <v>1511.8</v>
      </c>
    </row>
    <row r="66" spans="1:7" ht="22.5" x14ac:dyDescent="0.2">
      <c r="A66" s="123" t="s">
        <v>261</v>
      </c>
      <c r="B66" s="27" t="s">
        <v>262</v>
      </c>
      <c r="C66" s="28"/>
      <c r="D66" s="29"/>
      <c r="E66" s="29"/>
      <c r="F66" s="30">
        <v>16477.45</v>
      </c>
      <c r="G66" s="30">
        <v>16439.232</v>
      </c>
    </row>
    <row r="67" spans="1:7" x14ac:dyDescent="0.2">
      <c r="A67" s="123" t="s">
        <v>263</v>
      </c>
      <c r="B67" s="31" t="s">
        <v>264</v>
      </c>
      <c r="C67" s="32"/>
      <c r="D67" s="33"/>
      <c r="E67" s="33"/>
      <c r="F67" s="30">
        <v>16477.45</v>
      </c>
      <c r="G67" s="30">
        <v>16439.232</v>
      </c>
    </row>
    <row r="68" spans="1:7" x14ac:dyDescent="0.2">
      <c r="A68" s="123" t="s">
        <v>265</v>
      </c>
      <c r="B68" s="31" t="s">
        <v>264</v>
      </c>
      <c r="C68" s="32" t="s">
        <v>266</v>
      </c>
      <c r="D68" s="33"/>
      <c r="E68" s="33"/>
      <c r="F68" s="30">
        <v>16477.45</v>
      </c>
      <c r="G68" s="30">
        <v>16439.232</v>
      </c>
    </row>
    <row r="69" spans="1:7" x14ac:dyDescent="0.2">
      <c r="A69" s="123" t="s">
        <v>259</v>
      </c>
      <c r="B69" s="31" t="s">
        <v>264</v>
      </c>
      <c r="C69" s="32" t="s">
        <v>266</v>
      </c>
      <c r="D69" s="33" t="s">
        <v>180</v>
      </c>
      <c r="E69" s="33"/>
      <c r="F69" s="30">
        <v>16477.45</v>
      </c>
      <c r="G69" s="30">
        <v>16439.232</v>
      </c>
    </row>
    <row r="70" spans="1:7" x14ac:dyDescent="0.2">
      <c r="A70" s="123" t="s">
        <v>260</v>
      </c>
      <c r="B70" s="31" t="s">
        <v>264</v>
      </c>
      <c r="C70" s="32" t="s">
        <v>266</v>
      </c>
      <c r="D70" s="33" t="s">
        <v>180</v>
      </c>
      <c r="E70" s="33" t="s">
        <v>199</v>
      </c>
      <c r="F70" s="30">
        <v>16477.45</v>
      </c>
      <c r="G70" s="30">
        <v>16439.232</v>
      </c>
    </row>
    <row r="71" spans="1:7" ht="22.5" x14ac:dyDescent="0.2">
      <c r="A71" s="123" t="s">
        <v>267</v>
      </c>
      <c r="B71" s="31" t="s">
        <v>268</v>
      </c>
      <c r="C71" s="32"/>
      <c r="D71" s="33"/>
      <c r="E71" s="33"/>
      <c r="F71" s="30">
        <v>1024044.3681699999</v>
      </c>
      <c r="G71" s="30">
        <v>1026797.2489400001</v>
      </c>
    </row>
    <row r="72" spans="1:7" ht="33.75" x14ac:dyDescent="0.2">
      <c r="A72" s="123" t="s">
        <v>269</v>
      </c>
      <c r="B72" s="27" t="s">
        <v>270</v>
      </c>
      <c r="C72" s="28"/>
      <c r="D72" s="29"/>
      <c r="E72" s="29"/>
      <c r="F72" s="30">
        <v>26463.689449999998</v>
      </c>
      <c r="G72" s="30">
        <v>26463.689449999998</v>
      </c>
    </row>
    <row r="73" spans="1:7" ht="22.5" x14ac:dyDescent="0.2">
      <c r="A73" s="123" t="s">
        <v>317</v>
      </c>
      <c r="B73" s="27" t="s">
        <v>318</v>
      </c>
      <c r="C73" s="28"/>
      <c r="D73" s="29"/>
      <c r="E73" s="29"/>
      <c r="F73" s="30">
        <v>3074.3</v>
      </c>
      <c r="G73" s="30">
        <v>3074.3</v>
      </c>
    </row>
    <row r="74" spans="1:7" x14ac:dyDescent="0.2">
      <c r="A74" s="123" t="s">
        <v>125</v>
      </c>
      <c r="B74" s="27" t="s">
        <v>319</v>
      </c>
      <c r="C74" s="28"/>
      <c r="D74" s="29"/>
      <c r="E74" s="29"/>
      <c r="F74" s="30">
        <v>2850.3</v>
      </c>
      <c r="G74" s="30">
        <v>2850.3</v>
      </c>
    </row>
    <row r="75" spans="1:7" x14ac:dyDescent="0.2">
      <c r="A75" s="123" t="s">
        <v>127</v>
      </c>
      <c r="B75" s="31" t="s">
        <v>319</v>
      </c>
      <c r="C75" s="32" t="s">
        <v>128</v>
      </c>
      <c r="D75" s="33"/>
      <c r="E75" s="33"/>
      <c r="F75" s="30">
        <v>2189.17</v>
      </c>
      <c r="G75" s="30">
        <v>2189.17</v>
      </c>
    </row>
    <row r="76" spans="1:7" x14ac:dyDescent="0.2">
      <c r="A76" s="123" t="s">
        <v>296</v>
      </c>
      <c r="B76" s="31" t="s">
        <v>319</v>
      </c>
      <c r="C76" s="32" t="s">
        <v>128</v>
      </c>
      <c r="D76" s="33" t="s">
        <v>297</v>
      </c>
      <c r="E76" s="33"/>
      <c r="F76" s="30">
        <v>2189.17</v>
      </c>
      <c r="G76" s="30">
        <v>2189.17</v>
      </c>
    </row>
    <row r="77" spans="1:7" x14ac:dyDescent="0.2">
      <c r="A77" s="123" t="s">
        <v>316</v>
      </c>
      <c r="B77" s="31" t="s">
        <v>319</v>
      </c>
      <c r="C77" s="32" t="s">
        <v>128</v>
      </c>
      <c r="D77" s="33" t="s">
        <v>297</v>
      </c>
      <c r="E77" s="33" t="s">
        <v>228</v>
      </c>
      <c r="F77" s="30">
        <v>2189.17</v>
      </c>
      <c r="G77" s="30">
        <v>2189.17</v>
      </c>
    </row>
    <row r="78" spans="1:7" ht="33.75" x14ac:dyDescent="0.2">
      <c r="A78" s="123" t="s">
        <v>129</v>
      </c>
      <c r="B78" s="31" t="s">
        <v>319</v>
      </c>
      <c r="C78" s="32" t="s">
        <v>130</v>
      </c>
      <c r="D78" s="33"/>
      <c r="E78" s="33"/>
      <c r="F78" s="30">
        <v>661.13</v>
      </c>
      <c r="G78" s="30">
        <v>661.13</v>
      </c>
    </row>
    <row r="79" spans="1:7" x14ac:dyDescent="0.2">
      <c r="A79" s="123" t="s">
        <v>296</v>
      </c>
      <c r="B79" s="31" t="s">
        <v>319</v>
      </c>
      <c r="C79" s="32" t="s">
        <v>130</v>
      </c>
      <c r="D79" s="33" t="s">
        <v>297</v>
      </c>
      <c r="E79" s="33"/>
      <c r="F79" s="30">
        <v>661.13</v>
      </c>
      <c r="G79" s="30">
        <v>661.13</v>
      </c>
    </row>
    <row r="80" spans="1:7" x14ac:dyDescent="0.2">
      <c r="A80" s="123" t="s">
        <v>316</v>
      </c>
      <c r="B80" s="31" t="s">
        <v>319</v>
      </c>
      <c r="C80" s="32" t="s">
        <v>130</v>
      </c>
      <c r="D80" s="33" t="s">
        <v>297</v>
      </c>
      <c r="E80" s="33" t="s">
        <v>228</v>
      </c>
      <c r="F80" s="30">
        <v>661.13</v>
      </c>
      <c r="G80" s="30">
        <v>661.13</v>
      </c>
    </row>
    <row r="81" spans="1:7" x14ac:dyDescent="0.2">
      <c r="A81" s="123" t="s">
        <v>139</v>
      </c>
      <c r="B81" s="31" t="s">
        <v>320</v>
      </c>
      <c r="C81" s="32"/>
      <c r="D81" s="33"/>
      <c r="E81" s="33"/>
      <c r="F81" s="30">
        <v>224</v>
      </c>
      <c r="G81" s="30">
        <v>224</v>
      </c>
    </row>
    <row r="82" spans="1:7" x14ac:dyDescent="0.2">
      <c r="A82" s="123" t="s">
        <v>137</v>
      </c>
      <c r="B82" s="31" t="s">
        <v>320</v>
      </c>
      <c r="C82" s="32" t="s">
        <v>138</v>
      </c>
      <c r="D82" s="33"/>
      <c r="E82" s="33"/>
      <c r="F82" s="30">
        <v>14</v>
      </c>
      <c r="G82" s="30">
        <v>14</v>
      </c>
    </row>
    <row r="83" spans="1:7" x14ac:dyDescent="0.2">
      <c r="A83" s="123" t="s">
        <v>296</v>
      </c>
      <c r="B83" s="31" t="s">
        <v>320</v>
      </c>
      <c r="C83" s="32" t="s">
        <v>138</v>
      </c>
      <c r="D83" s="33" t="s">
        <v>297</v>
      </c>
      <c r="E83" s="33"/>
      <c r="F83" s="30">
        <v>14</v>
      </c>
      <c r="G83" s="30">
        <v>14</v>
      </c>
    </row>
    <row r="84" spans="1:7" x14ac:dyDescent="0.2">
      <c r="A84" s="123" t="s">
        <v>316</v>
      </c>
      <c r="B84" s="31" t="s">
        <v>320</v>
      </c>
      <c r="C84" s="32" t="s">
        <v>138</v>
      </c>
      <c r="D84" s="33" t="s">
        <v>297</v>
      </c>
      <c r="E84" s="33" t="s">
        <v>228</v>
      </c>
      <c r="F84" s="30">
        <v>14</v>
      </c>
      <c r="G84" s="30">
        <v>14</v>
      </c>
    </row>
    <row r="85" spans="1:7" x14ac:dyDescent="0.2">
      <c r="A85" s="123" t="s">
        <v>141</v>
      </c>
      <c r="B85" s="31" t="s">
        <v>320</v>
      </c>
      <c r="C85" s="32" t="s">
        <v>142</v>
      </c>
      <c r="D85" s="33"/>
      <c r="E85" s="33"/>
      <c r="F85" s="30">
        <v>210</v>
      </c>
      <c r="G85" s="30">
        <v>210</v>
      </c>
    </row>
    <row r="86" spans="1:7" x14ac:dyDescent="0.2">
      <c r="A86" s="123" t="s">
        <v>296</v>
      </c>
      <c r="B86" s="31" t="s">
        <v>320</v>
      </c>
      <c r="C86" s="32" t="s">
        <v>142</v>
      </c>
      <c r="D86" s="33" t="s">
        <v>297</v>
      </c>
      <c r="E86" s="33"/>
      <c r="F86" s="30">
        <v>210</v>
      </c>
      <c r="G86" s="30">
        <v>210</v>
      </c>
    </row>
    <row r="87" spans="1:7" x14ac:dyDescent="0.2">
      <c r="A87" s="123" t="s">
        <v>316</v>
      </c>
      <c r="B87" s="31" t="s">
        <v>320</v>
      </c>
      <c r="C87" s="32" t="s">
        <v>142</v>
      </c>
      <c r="D87" s="33" t="s">
        <v>297</v>
      </c>
      <c r="E87" s="33" t="s">
        <v>228</v>
      </c>
      <c r="F87" s="30">
        <v>210</v>
      </c>
      <c r="G87" s="30">
        <v>210</v>
      </c>
    </row>
    <row r="88" spans="1:7" ht="22.5" x14ac:dyDescent="0.2">
      <c r="A88" s="123" t="s">
        <v>271</v>
      </c>
      <c r="B88" s="31" t="s">
        <v>272</v>
      </c>
      <c r="C88" s="32"/>
      <c r="D88" s="33"/>
      <c r="E88" s="33"/>
      <c r="F88" s="30">
        <v>23389.389449999999</v>
      </c>
      <c r="G88" s="30">
        <v>23389.389449999999</v>
      </c>
    </row>
    <row r="89" spans="1:7" ht="22.5" x14ac:dyDescent="0.2">
      <c r="A89" s="123" t="s">
        <v>323</v>
      </c>
      <c r="B89" s="31" t="s">
        <v>324</v>
      </c>
      <c r="C89" s="32"/>
      <c r="D89" s="33"/>
      <c r="E89" s="33"/>
      <c r="F89" s="30">
        <v>13007.901449999999</v>
      </c>
      <c r="G89" s="30">
        <v>13007.901449999999</v>
      </c>
    </row>
    <row r="90" spans="1:7" x14ac:dyDescent="0.2">
      <c r="A90" s="123" t="s">
        <v>217</v>
      </c>
      <c r="B90" s="31" t="s">
        <v>324</v>
      </c>
      <c r="C90" s="32" t="s">
        <v>219</v>
      </c>
      <c r="D90" s="33"/>
      <c r="E90" s="33"/>
      <c r="F90" s="30">
        <v>9990.7077200000003</v>
      </c>
      <c r="G90" s="30">
        <v>9990.7077200000003</v>
      </c>
    </row>
    <row r="91" spans="1:7" x14ac:dyDescent="0.2">
      <c r="A91" s="123" t="s">
        <v>296</v>
      </c>
      <c r="B91" s="31" t="s">
        <v>324</v>
      </c>
      <c r="C91" s="32" t="s">
        <v>219</v>
      </c>
      <c r="D91" s="33" t="s">
        <v>297</v>
      </c>
      <c r="E91" s="33"/>
      <c r="F91" s="30">
        <v>9990.7077200000003</v>
      </c>
      <c r="G91" s="30">
        <v>9990.7077200000003</v>
      </c>
    </row>
    <row r="92" spans="1:7" x14ac:dyDescent="0.2">
      <c r="A92" s="123" t="s">
        <v>316</v>
      </c>
      <c r="B92" s="31" t="s">
        <v>324</v>
      </c>
      <c r="C92" s="32" t="s">
        <v>219</v>
      </c>
      <c r="D92" s="33" t="s">
        <v>297</v>
      </c>
      <c r="E92" s="33" t="s">
        <v>228</v>
      </c>
      <c r="F92" s="30">
        <v>9990.7077200000003</v>
      </c>
      <c r="G92" s="30">
        <v>9990.7077200000003</v>
      </c>
    </row>
    <row r="93" spans="1:7" ht="22.5" x14ac:dyDescent="0.2">
      <c r="A93" s="123" t="s">
        <v>220</v>
      </c>
      <c r="B93" s="31" t="s">
        <v>324</v>
      </c>
      <c r="C93" s="32" t="s">
        <v>221</v>
      </c>
      <c r="D93" s="33"/>
      <c r="E93" s="33"/>
      <c r="F93" s="30">
        <v>3017.19373</v>
      </c>
      <c r="G93" s="30">
        <v>3017.19373</v>
      </c>
    </row>
    <row r="94" spans="1:7" x14ac:dyDescent="0.2">
      <c r="A94" s="123" t="s">
        <v>296</v>
      </c>
      <c r="B94" s="31" t="s">
        <v>324</v>
      </c>
      <c r="C94" s="32" t="s">
        <v>221</v>
      </c>
      <c r="D94" s="33" t="s">
        <v>297</v>
      </c>
      <c r="E94" s="33"/>
      <c r="F94" s="30">
        <v>3017.19373</v>
      </c>
      <c r="G94" s="30">
        <v>3017.19373</v>
      </c>
    </row>
    <row r="95" spans="1:7" x14ac:dyDescent="0.2">
      <c r="A95" s="123" t="s">
        <v>316</v>
      </c>
      <c r="B95" s="31" t="s">
        <v>324</v>
      </c>
      <c r="C95" s="32" t="s">
        <v>221</v>
      </c>
      <c r="D95" s="33" t="s">
        <v>297</v>
      </c>
      <c r="E95" s="33" t="s">
        <v>228</v>
      </c>
      <c r="F95" s="30">
        <v>3017.19373</v>
      </c>
      <c r="G95" s="30">
        <v>3017.19373</v>
      </c>
    </row>
    <row r="96" spans="1:7" ht="22.5" x14ac:dyDescent="0.2">
      <c r="A96" s="123" t="s">
        <v>273</v>
      </c>
      <c r="B96" s="31" t="s">
        <v>274</v>
      </c>
      <c r="C96" s="32"/>
      <c r="D96" s="33"/>
      <c r="E96" s="33"/>
      <c r="F96" s="30">
        <v>10381.487999999999</v>
      </c>
      <c r="G96" s="30">
        <v>10381.487999999999</v>
      </c>
    </row>
    <row r="97" spans="1:7" ht="22.5" x14ac:dyDescent="0.2">
      <c r="A97" s="123" t="s">
        <v>275</v>
      </c>
      <c r="B97" s="31" t="s">
        <v>274</v>
      </c>
      <c r="C97" s="32" t="s">
        <v>276</v>
      </c>
      <c r="D97" s="33"/>
      <c r="E97" s="33"/>
      <c r="F97" s="30">
        <v>10381.487999999999</v>
      </c>
      <c r="G97" s="30">
        <v>10381.487999999999</v>
      </c>
    </row>
    <row r="98" spans="1:7" x14ac:dyDescent="0.2">
      <c r="A98" s="123" t="s">
        <v>259</v>
      </c>
      <c r="B98" s="31" t="s">
        <v>274</v>
      </c>
      <c r="C98" s="32" t="s">
        <v>276</v>
      </c>
      <c r="D98" s="33" t="s">
        <v>180</v>
      </c>
      <c r="E98" s="33"/>
      <c r="F98" s="30">
        <v>10381.487999999999</v>
      </c>
      <c r="G98" s="30">
        <v>10381.487999999999</v>
      </c>
    </row>
    <row r="99" spans="1:7" x14ac:dyDescent="0.2">
      <c r="A99" s="123" t="s">
        <v>260</v>
      </c>
      <c r="B99" s="31" t="s">
        <v>274</v>
      </c>
      <c r="C99" s="32" t="s">
        <v>276</v>
      </c>
      <c r="D99" s="33" t="s">
        <v>180</v>
      </c>
      <c r="E99" s="33" t="s">
        <v>199</v>
      </c>
      <c r="F99" s="30">
        <v>10381.487999999999</v>
      </c>
      <c r="G99" s="30">
        <v>10381.487999999999</v>
      </c>
    </row>
    <row r="100" spans="1:7" ht="33.75" x14ac:dyDescent="0.2">
      <c r="A100" s="123" t="s">
        <v>299</v>
      </c>
      <c r="B100" s="31" t="s">
        <v>300</v>
      </c>
      <c r="C100" s="32"/>
      <c r="D100" s="33"/>
      <c r="E100" s="33"/>
      <c r="F100" s="30">
        <v>997580.67872000008</v>
      </c>
      <c r="G100" s="30">
        <v>1000333.55949</v>
      </c>
    </row>
    <row r="101" spans="1:7" ht="22.5" x14ac:dyDescent="0.2">
      <c r="A101" s="123" t="s">
        <v>271</v>
      </c>
      <c r="B101" s="31" t="s">
        <v>301</v>
      </c>
      <c r="C101" s="32"/>
      <c r="D101" s="33"/>
      <c r="E101" s="33"/>
      <c r="F101" s="30">
        <v>814530.99089999998</v>
      </c>
      <c r="G101" s="30">
        <v>817199.80703000003</v>
      </c>
    </row>
    <row r="102" spans="1:7" x14ac:dyDescent="0.2">
      <c r="A102" s="123" t="s">
        <v>217</v>
      </c>
      <c r="B102" s="31" t="s">
        <v>302</v>
      </c>
      <c r="C102" s="32"/>
      <c r="D102" s="33"/>
      <c r="E102" s="33"/>
      <c r="F102" s="30">
        <v>662643.58176999993</v>
      </c>
      <c r="G102" s="30">
        <v>632383.33857000002</v>
      </c>
    </row>
    <row r="103" spans="1:7" ht="33.75" x14ac:dyDescent="0.2">
      <c r="A103" s="123" t="s">
        <v>293</v>
      </c>
      <c r="B103" s="31" t="s">
        <v>302</v>
      </c>
      <c r="C103" s="32" t="s">
        <v>294</v>
      </c>
      <c r="D103" s="33"/>
      <c r="E103" s="33"/>
      <c r="F103" s="30">
        <v>662643.58176999993</v>
      </c>
      <c r="G103" s="30">
        <v>632383.33857000002</v>
      </c>
    </row>
    <row r="104" spans="1:7" x14ac:dyDescent="0.2">
      <c r="A104" s="123" t="s">
        <v>296</v>
      </c>
      <c r="B104" s="31" t="s">
        <v>302</v>
      </c>
      <c r="C104" s="32" t="s">
        <v>294</v>
      </c>
      <c r="D104" s="33" t="s">
        <v>297</v>
      </c>
      <c r="E104" s="33"/>
      <c r="F104" s="30">
        <v>662643.58176999993</v>
      </c>
      <c r="G104" s="30">
        <v>632383.33857000002</v>
      </c>
    </row>
    <row r="105" spans="1:7" x14ac:dyDescent="0.2">
      <c r="A105" s="123" t="s">
        <v>298</v>
      </c>
      <c r="B105" s="31" t="s">
        <v>302</v>
      </c>
      <c r="C105" s="32" t="s">
        <v>294</v>
      </c>
      <c r="D105" s="33" t="s">
        <v>297</v>
      </c>
      <c r="E105" s="33" t="s">
        <v>171</v>
      </c>
      <c r="F105" s="30">
        <v>662643.58176999993</v>
      </c>
      <c r="G105" s="30">
        <v>632383.33857000002</v>
      </c>
    </row>
    <row r="106" spans="1:7" x14ac:dyDescent="0.2">
      <c r="A106" s="123" t="s">
        <v>305</v>
      </c>
      <c r="B106" s="31" t="s">
        <v>591</v>
      </c>
      <c r="C106" s="32"/>
      <c r="D106" s="33"/>
      <c r="E106" s="33"/>
      <c r="F106" s="30">
        <v>17164.8</v>
      </c>
      <c r="G106" s="30">
        <v>17164.8</v>
      </c>
    </row>
    <row r="107" spans="1:7" ht="33.75" x14ac:dyDescent="0.2">
      <c r="A107" s="123" t="s">
        <v>293</v>
      </c>
      <c r="B107" s="31" t="s">
        <v>591</v>
      </c>
      <c r="C107" s="32" t="s">
        <v>294</v>
      </c>
      <c r="D107" s="33"/>
      <c r="E107" s="33"/>
      <c r="F107" s="30">
        <v>17164.8</v>
      </c>
      <c r="G107" s="30">
        <v>17164.8</v>
      </c>
    </row>
    <row r="108" spans="1:7" x14ac:dyDescent="0.2">
      <c r="A108" s="123" t="s">
        <v>296</v>
      </c>
      <c r="B108" s="31" t="s">
        <v>591</v>
      </c>
      <c r="C108" s="32" t="s">
        <v>294</v>
      </c>
      <c r="D108" s="33" t="s">
        <v>297</v>
      </c>
      <c r="E108" s="33"/>
      <c r="F108" s="30">
        <v>17164.8</v>
      </c>
      <c r="G108" s="30">
        <v>17164.8</v>
      </c>
    </row>
    <row r="109" spans="1:7" x14ac:dyDescent="0.2">
      <c r="A109" s="123" t="s">
        <v>298</v>
      </c>
      <c r="B109" s="31" t="s">
        <v>591</v>
      </c>
      <c r="C109" s="32" t="s">
        <v>294</v>
      </c>
      <c r="D109" s="33" t="s">
        <v>297</v>
      </c>
      <c r="E109" s="33" t="s">
        <v>171</v>
      </c>
      <c r="F109" s="30">
        <v>17164.8</v>
      </c>
      <c r="G109" s="30">
        <v>17164.8</v>
      </c>
    </row>
    <row r="110" spans="1:7" x14ac:dyDescent="0.2">
      <c r="A110" s="123" t="s">
        <v>139</v>
      </c>
      <c r="B110" s="31" t="s">
        <v>306</v>
      </c>
      <c r="C110" s="32"/>
      <c r="D110" s="33"/>
      <c r="E110" s="33"/>
      <c r="F110" s="30">
        <v>28411.307000000001</v>
      </c>
      <c r="G110" s="30">
        <v>28411.307000000001</v>
      </c>
    </row>
    <row r="111" spans="1:7" ht="33.75" x14ac:dyDescent="0.2">
      <c r="A111" s="123" t="s">
        <v>293</v>
      </c>
      <c r="B111" s="31" t="s">
        <v>306</v>
      </c>
      <c r="C111" s="32" t="s">
        <v>294</v>
      </c>
      <c r="D111" s="33"/>
      <c r="E111" s="33"/>
      <c r="F111" s="30">
        <v>28411.307000000001</v>
      </c>
      <c r="G111" s="30">
        <v>28411.307000000001</v>
      </c>
    </row>
    <row r="112" spans="1:7" x14ac:dyDescent="0.2">
      <c r="A112" s="123" t="s">
        <v>296</v>
      </c>
      <c r="B112" s="31" t="s">
        <v>306</v>
      </c>
      <c r="C112" s="32" t="s">
        <v>294</v>
      </c>
      <c r="D112" s="33" t="s">
        <v>297</v>
      </c>
      <c r="E112" s="33"/>
      <c r="F112" s="30">
        <v>28411.307000000001</v>
      </c>
      <c r="G112" s="30">
        <v>28411.307000000001</v>
      </c>
    </row>
    <row r="113" spans="1:7" x14ac:dyDescent="0.2">
      <c r="A113" s="123" t="s">
        <v>298</v>
      </c>
      <c r="B113" s="31" t="s">
        <v>306</v>
      </c>
      <c r="C113" s="32" t="s">
        <v>294</v>
      </c>
      <c r="D113" s="33" t="s">
        <v>297</v>
      </c>
      <c r="E113" s="33" t="s">
        <v>171</v>
      </c>
      <c r="F113" s="30">
        <v>28411.307000000001</v>
      </c>
      <c r="G113" s="30">
        <v>28411.307000000001</v>
      </c>
    </row>
    <row r="114" spans="1:7" x14ac:dyDescent="0.2">
      <c r="A114" s="123" t="s">
        <v>143</v>
      </c>
      <c r="B114" s="31" t="s">
        <v>307</v>
      </c>
      <c r="C114" s="32"/>
      <c r="D114" s="33"/>
      <c r="E114" s="33"/>
      <c r="F114" s="30">
        <v>37431.954760000001</v>
      </c>
      <c r="G114" s="30">
        <v>37442.860430000001</v>
      </c>
    </row>
    <row r="115" spans="1:7" ht="33.75" x14ac:dyDescent="0.2">
      <c r="A115" s="123" t="s">
        <v>293</v>
      </c>
      <c r="B115" s="31" t="s">
        <v>307</v>
      </c>
      <c r="C115" s="32" t="s">
        <v>294</v>
      </c>
      <c r="D115" s="33"/>
      <c r="E115" s="33"/>
      <c r="F115" s="30">
        <v>37431.954760000001</v>
      </c>
      <c r="G115" s="30">
        <v>37442.860430000001</v>
      </c>
    </row>
    <row r="116" spans="1:7" x14ac:dyDescent="0.2">
      <c r="A116" s="123" t="s">
        <v>296</v>
      </c>
      <c r="B116" s="31" t="s">
        <v>307</v>
      </c>
      <c r="C116" s="32" t="s">
        <v>294</v>
      </c>
      <c r="D116" s="33" t="s">
        <v>297</v>
      </c>
      <c r="E116" s="33"/>
      <c r="F116" s="30">
        <v>37431.954760000001</v>
      </c>
      <c r="G116" s="30">
        <v>37442.860430000001</v>
      </c>
    </row>
    <row r="117" spans="1:7" x14ac:dyDescent="0.2">
      <c r="A117" s="123" t="s">
        <v>298</v>
      </c>
      <c r="B117" s="31" t="s">
        <v>307</v>
      </c>
      <c r="C117" s="32" t="s">
        <v>294</v>
      </c>
      <c r="D117" s="33" t="s">
        <v>297</v>
      </c>
      <c r="E117" s="33" t="s">
        <v>171</v>
      </c>
      <c r="F117" s="30">
        <v>37431.954760000001</v>
      </c>
      <c r="G117" s="30">
        <v>37442.860430000001</v>
      </c>
    </row>
    <row r="118" spans="1:7" x14ac:dyDescent="0.2">
      <c r="A118" s="123" t="s">
        <v>147</v>
      </c>
      <c r="B118" s="31" t="s">
        <v>308</v>
      </c>
      <c r="C118" s="32"/>
      <c r="D118" s="33"/>
      <c r="E118" s="33"/>
      <c r="F118" s="30">
        <v>0</v>
      </c>
      <c r="G118" s="30">
        <v>31349.843129999997</v>
      </c>
    </row>
    <row r="119" spans="1:7" ht="33.75" x14ac:dyDescent="0.2">
      <c r="A119" s="123" t="s">
        <v>293</v>
      </c>
      <c r="B119" s="31" t="s">
        <v>308</v>
      </c>
      <c r="C119" s="32" t="s">
        <v>294</v>
      </c>
      <c r="D119" s="33"/>
      <c r="E119" s="33"/>
      <c r="F119" s="30">
        <v>0</v>
      </c>
      <c r="G119" s="30">
        <v>31349.843129999997</v>
      </c>
    </row>
    <row r="120" spans="1:7" x14ac:dyDescent="0.2">
      <c r="A120" s="123" t="s">
        <v>296</v>
      </c>
      <c r="B120" s="31" t="s">
        <v>308</v>
      </c>
      <c r="C120" s="32" t="s">
        <v>294</v>
      </c>
      <c r="D120" s="33" t="s">
        <v>297</v>
      </c>
      <c r="E120" s="33"/>
      <c r="F120" s="30">
        <v>0</v>
      </c>
      <c r="G120" s="30">
        <v>31349.843129999997</v>
      </c>
    </row>
    <row r="121" spans="1:7" x14ac:dyDescent="0.2">
      <c r="A121" s="123" t="s">
        <v>298</v>
      </c>
      <c r="B121" s="31" t="s">
        <v>308</v>
      </c>
      <c r="C121" s="32" t="s">
        <v>294</v>
      </c>
      <c r="D121" s="33" t="s">
        <v>297</v>
      </c>
      <c r="E121" s="33" t="s">
        <v>171</v>
      </c>
      <c r="F121" s="30">
        <v>0</v>
      </c>
      <c r="G121" s="30">
        <v>31349.843129999997</v>
      </c>
    </row>
    <row r="122" spans="1:7" ht="22.5" x14ac:dyDescent="0.2">
      <c r="A122" s="123" t="s">
        <v>592</v>
      </c>
      <c r="B122" s="31" t="s">
        <v>593</v>
      </c>
      <c r="C122" s="32"/>
      <c r="D122" s="33"/>
      <c r="E122" s="33"/>
      <c r="F122" s="30">
        <v>68879.347370000003</v>
      </c>
      <c r="G122" s="30">
        <v>70447.657900000006</v>
      </c>
    </row>
    <row r="123" spans="1:7" ht="33.75" x14ac:dyDescent="0.2">
      <c r="A123" s="123" t="s">
        <v>293</v>
      </c>
      <c r="B123" s="31" t="s">
        <v>593</v>
      </c>
      <c r="C123" s="32" t="s">
        <v>294</v>
      </c>
      <c r="D123" s="33"/>
      <c r="E123" s="33"/>
      <c r="F123" s="30">
        <v>68879.347370000003</v>
      </c>
      <c r="G123" s="30">
        <v>70447.657900000006</v>
      </c>
    </row>
    <row r="124" spans="1:7" x14ac:dyDescent="0.2">
      <c r="A124" s="123" t="s">
        <v>296</v>
      </c>
      <c r="B124" s="31" t="s">
        <v>593</v>
      </c>
      <c r="C124" s="32" t="s">
        <v>294</v>
      </c>
      <c r="D124" s="33" t="s">
        <v>297</v>
      </c>
      <c r="E124" s="33"/>
      <c r="F124" s="30">
        <v>68879.347370000003</v>
      </c>
      <c r="G124" s="30">
        <v>70447.657900000006</v>
      </c>
    </row>
    <row r="125" spans="1:7" x14ac:dyDescent="0.2">
      <c r="A125" s="123" t="s">
        <v>298</v>
      </c>
      <c r="B125" s="31" t="s">
        <v>593</v>
      </c>
      <c r="C125" s="32" t="s">
        <v>294</v>
      </c>
      <c r="D125" s="33" t="s">
        <v>297</v>
      </c>
      <c r="E125" s="33" t="s">
        <v>171</v>
      </c>
      <c r="F125" s="30">
        <v>68879.347370000003</v>
      </c>
      <c r="G125" s="30">
        <v>70447.657900000006</v>
      </c>
    </row>
    <row r="126" spans="1:7" ht="22.5" x14ac:dyDescent="0.2">
      <c r="A126" s="123" t="s">
        <v>310</v>
      </c>
      <c r="B126" s="31" t="s">
        <v>311</v>
      </c>
      <c r="C126" s="32"/>
      <c r="D126" s="33"/>
      <c r="E126" s="33"/>
      <c r="F126" s="30">
        <v>87939.519739999989</v>
      </c>
      <c r="G126" s="30">
        <v>87939.519739999989</v>
      </c>
    </row>
    <row r="127" spans="1:7" x14ac:dyDescent="0.2">
      <c r="A127" s="123" t="s">
        <v>305</v>
      </c>
      <c r="B127" s="31" t="s">
        <v>602</v>
      </c>
      <c r="C127" s="32"/>
      <c r="D127" s="33"/>
      <c r="E127" s="33"/>
      <c r="F127" s="30">
        <v>1267.2</v>
      </c>
      <c r="G127" s="30">
        <v>1267.2</v>
      </c>
    </row>
    <row r="128" spans="1:7" ht="33.75" x14ac:dyDescent="0.2">
      <c r="A128" s="123" t="s">
        <v>293</v>
      </c>
      <c r="B128" s="31" t="s">
        <v>602</v>
      </c>
      <c r="C128" s="32" t="s">
        <v>294</v>
      </c>
      <c r="D128" s="33"/>
      <c r="E128" s="33"/>
      <c r="F128" s="30">
        <v>1267.2</v>
      </c>
      <c r="G128" s="30">
        <v>1267.2</v>
      </c>
    </row>
    <row r="129" spans="1:7" x14ac:dyDescent="0.2">
      <c r="A129" s="123" t="s">
        <v>296</v>
      </c>
      <c r="B129" s="31" t="s">
        <v>602</v>
      </c>
      <c r="C129" s="32" t="s">
        <v>294</v>
      </c>
      <c r="D129" s="33" t="s">
        <v>297</v>
      </c>
      <c r="E129" s="33"/>
      <c r="F129" s="30">
        <v>1267.2</v>
      </c>
      <c r="G129" s="30">
        <v>1267.2</v>
      </c>
    </row>
    <row r="130" spans="1:7" x14ac:dyDescent="0.2">
      <c r="A130" s="123" t="s">
        <v>309</v>
      </c>
      <c r="B130" s="31" t="s">
        <v>602</v>
      </c>
      <c r="C130" s="32" t="s">
        <v>294</v>
      </c>
      <c r="D130" s="33" t="s">
        <v>297</v>
      </c>
      <c r="E130" s="33" t="s">
        <v>173</v>
      </c>
      <c r="F130" s="30">
        <v>1267.2</v>
      </c>
      <c r="G130" s="30">
        <v>1267.2</v>
      </c>
    </row>
    <row r="131" spans="1:7" x14ac:dyDescent="0.2">
      <c r="A131" s="123" t="s">
        <v>217</v>
      </c>
      <c r="B131" s="31" t="s">
        <v>312</v>
      </c>
      <c r="C131" s="32"/>
      <c r="D131" s="33"/>
      <c r="E131" s="33"/>
      <c r="F131" s="30">
        <v>86672.319739999992</v>
      </c>
      <c r="G131" s="30">
        <v>86672.319739999992</v>
      </c>
    </row>
    <row r="132" spans="1:7" ht="33.75" x14ac:dyDescent="0.2">
      <c r="A132" s="123" t="s">
        <v>293</v>
      </c>
      <c r="B132" s="31" t="s">
        <v>312</v>
      </c>
      <c r="C132" s="32" t="s">
        <v>294</v>
      </c>
      <c r="D132" s="33"/>
      <c r="E132" s="33"/>
      <c r="F132" s="30">
        <v>86672.319739999992</v>
      </c>
      <c r="G132" s="30">
        <v>86672.319739999992</v>
      </c>
    </row>
    <row r="133" spans="1:7" x14ac:dyDescent="0.2">
      <c r="A133" s="123" t="s">
        <v>296</v>
      </c>
      <c r="B133" s="31" t="s">
        <v>312</v>
      </c>
      <c r="C133" s="32" t="s">
        <v>294</v>
      </c>
      <c r="D133" s="33" t="s">
        <v>297</v>
      </c>
      <c r="E133" s="33"/>
      <c r="F133" s="30">
        <v>86672.319739999992</v>
      </c>
      <c r="G133" s="30">
        <v>86672.319739999992</v>
      </c>
    </row>
    <row r="134" spans="1:7" x14ac:dyDescent="0.2">
      <c r="A134" s="123" t="s">
        <v>309</v>
      </c>
      <c r="B134" s="31" t="s">
        <v>312</v>
      </c>
      <c r="C134" s="32" t="s">
        <v>294</v>
      </c>
      <c r="D134" s="33" t="s">
        <v>297</v>
      </c>
      <c r="E134" s="33" t="s">
        <v>173</v>
      </c>
      <c r="F134" s="30">
        <v>86672.319739999992</v>
      </c>
      <c r="G134" s="30">
        <v>86672.319739999992</v>
      </c>
    </row>
    <row r="135" spans="1:7" ht="22.5" x14ac:dyDescent="0.2">
      <c r="A135" s="123" t="s">
        <v>594</v>
      </c>
      <c r="B135" s="31" t="s">
        <v>595</v>
      </c>
      <c r="C135" s="32"/>
      <c r="D135" s="33"/>
      <c r="E135" s="33"/>
      <c r="F135" s="30">
        <v>95110.168080000003</v>
      </c>
      <c r="G135" s="30">
        <v>95194.23272</v>
      </c>
    </row>
    <row r="136" spans="1:7" ht="33.75" x14ac:dyDescent="0.2">
      <c r="A136" s="123" t="s">
        <v>596</v>
      </c>
      <c r="B136" s="31" t="s">
        <v>597</v>
      </c>
      <c r="C136" s="32"/>
      <c r="D136" s="33"/>
      <c r="E136" s="33"/>
      <c r="F136" s="30">
        <v>1718.64</v>
      </c>
      <c r="G136" s="30">
        <v>1718.64</v>
      </c>
    </row>
    <row r="137" spans="1:7" ht="33.75" x14ac:dyDescent="0.2">
      <c r="A137" s="123" t="s">
        <v>293</v>
      </c>
      <c r="B137" s="31" t="s">
        <v>597</v>
      </c>
      <c r="C137" s="32" t="s">
        <v>294</v>
      </c>
      <c r="D137" s="33"/>
      <c r="E137" s="33"/>
      <c r="F137" s="30">
        <v>1718.64</v>
      </c>
      <c r="G137" s="30">
        <v>1718.64</v>
      </c>
    </row>
    <row r="138" spans="1:7" x14ac:dyDescent="0.2">
      <c r="A138" s="123" t="s">
        <v>296</v>
      </c>
      <c r="B138" s="31" t="s">
        <v>597</v>
      </c>
      <c r="C138" s="32" t="s">
        <v>294</v>
      </c>
      <c r="D138" s="33" t="s">
        <v>297</v>
      </c>
      <c r="E138" s="33"/>
      <c r="F138" s="30">
        <v>1718.64</v>
      </c>
      <c r="G138" s="30">
        <v>1718.64</v>
      </c>
    </row>
    <row r="139" spans="1:7" x14ac:dyDescent="0.2">
      <c r="A139" s="123" t="s">
        <v>298</v>
      </c>
      <c r="B139" s="31" t="s">
        <v>597</v>
      </c>
      <c r="C139" s="32" t="s">
        <v>294</v>
      </c>
      <c r="D139" s="33" t="s">
        <v>297</v>
      </c>
      <c r="E139" s="33" t="s">
        <v>171</v>
      </c>
      <c r="F139" s="30">
        <v>1718.64</v>
      </c>
      <c r="G139" s="30">
        <v>1718.64</v>
      </c>
    </row>
    <row r="140" spans="1:7" ht="33.75" x14ac:dyDescent="0.2">
      <c r="A140" s="123" t="s">
        <v>598</v>
      </c>
      <c r="B140" s="31" t="s">
        <v>599</v>
      </c>
      <c r="C140" s="32"/>
      <c r="D140" s="33"/>
      <c r="E140" s="33"/>
      <c r="F140" s="30">
        <v>4647.2080800000003</v>
      </c>
      <c r="G140" s="30">
        <v>4731.2727199999999</v>
      </c>
    </row>
    <row r="141" spans="1:7" ht="33.75" x14ac:dyDescent="0.2">
      <c r="A141" s="123" t="s">
        <v>293</v>
      </c>
      <c r="B141" s="31" t="s">
        <v>599</v>
      </c>
      <c r="C141" s="32" t="s">
        <v>294</v>
      </c>
      <c r="D141" s="33"/>
      <c r="E141" s="33"/>
      <c r="F141" s="30">
        <v>4647.2080800000003</v>
      </c>
      <c r="G141" s="30">
        <v>4731.2727199999999</v>
      </c>
    </row>
    <row r="142" spans="1:7" x14ac:dyDescent="0.2">
      <c r="A142" s="123" t="s">
        <v>296</v>
      </c>
      <c r="B142" s="31" t="s">
        <v>599</v>
      </c>
      <c r="C142" s="32" t="s">
        <v>294</v>
      </c>
      <c r="D142" s="33" t="s">
        <v>297</v>
      </c>
      <c r="E142" s="33"/>
      <c r="F142" s="30">
        <v>4647.2080800000003</v>
      </c>
      <c r="G142" s="30">
        <v>4731.2727199999999</v>
      </c>
    </row>
    <row r="143" spans="1:7" x14ac:dyDescent="0.2">
      <c r="A143" s="123" t="s">
        <v>298</v>
      </c>
      <c r="B143" s="31" t="s">
        <v>599</v>
      </c>
      <c r="C143" s="32" t="s">
        <v>294</v>
      </c>
      <c r="D143" s="33" t="s">
        <v>297</v>
      </c>
      <c r="E143" s="33" t="s">
        <v>171</v>
      </c>
      <c r="F143" s="30">
        <v>4647.2080800000003</v>
      </c>
      <c r="G143" s="30">
        <v>4731.2727199999999</v>
      </c>
    </row>
    <row r="144" spans="1:7" ht="33.75" x14ac:dyDescent="0.2">
      <c r="A144" s="123" t="s">
        <v>600</v>
      </c>
      <c r="B144" s="31" t="s">
        <v>601</v>
      </c>
      <c r="C144" s="32"/>
      <c r="D144" s="33"/>
      <c r="E144" s="33"/>
      <c r="F144" s="30">
        <v>88744.320000000007</v>
      </c>
      <c r="G144" s="30">
        <v>88744.320000000007</v>
      </c>
    </row>
    <row r="145" spans="1:7" ht="33.75" x14ac:dyDescent="0.2">
      <c r="A145" s="123" t="s">
        <v>293</v>
      </c>
      <c r="B145" s="31" t="s">
        <v>601</v>
      </c>
      <c r="C145" s="32" t="s">
        <v>294</v>
      </c>
      <c r="D145" s="33"/>
      <c r="E145" s="33"/>
      <c r="F145" s="30">
        <v>88744.320000000007</v>
      </c>
      <c r="G145" s="30">
        <v>88744.320000000007</v>
      </c>
    </row>
    <row r="146" spans="1:7" x14ac:dyDescent="0.2">
      <c r="A146" s="123" t="s">
        <v>296</v>
      </c>
      <c r="B146" s="31" t="s">
        <v>601</v>
      </c>
      <c r="C146" s="32" t="s">
        <v>294</v>
      </c>
      <c r="D146" s="33" t="s">
        <v>297</v>
      </c>
      <c r="E146" s="33"/>
      <c r="F146" s="30">
        <v>88744.320000000007</v>
      </c>
      <c r="G146" s="30">
        <v>88744.320000000007</v>
      </c>
    </row>
    <row r="147" spans="1:7" x14ac:dyDescent="0.2">
      <c r="A147" s="123" t="s">
        <v>298</v>
      </c>
      <c r="B147" s="27" t="s">
        <v>601</v>
      </c>
      <c r="C147" s="28" t="s">
        <v>294</v>
      </c>
      <c r="D147" s="29" t="s">
        <v>297</v>
      </c>
      <c r="E147" s="29" t="s">
        <v>171</v>
      </c>
      <c r="F147" s="30">
        <v>88744.320000000007</v>
      </c>
      <c r="G147" s="30">
        <v>88744.320000000007</v>
      </c>
    </row>
    <row r="148" spans="1:7" ht="22.5" x14ac:dyDescent="0.2">
      <c r="A148" s="123" t="s">
        <v>374</v>
      </c>
      <c r="B148" s="27" t="s">
        <v>375</v>
      </c>
      <c r="C148" s="28"/>
      <c r="D148" s="29"/>
      <c r="E148" s="29"/>
      <c r="F148" s="30">
        <v>338264.92514999997</v>
      </c>
      <c r="G148" s="30">
        <v>310261.78589999996</v>
      </c>
    </row>
    <row r="149" spans="1:7" ht="22.5" x14ac:dyDescent="0.2">
      <c r="A149" s="123" t="s">
        <v>387</v>
      </c>
      <c r="B149" s="31" t="s">
        <v>388</v>
      </c>
      <c r="C149" s="32"/>
      <c r="D149" s="33"/>
      <c r="E149" s="33"/>
      <c r="F149" s="30">
        <v>2295.8000000000002</v>
      </c>
      <c r="G149" s="30">
        <v>2295.8000000000002</v>
      </c>
    </row>
    <row r="150" spans="1:7" ht="22.5" x14ac:dyDescent="0.2">
      <c r="A150" s="123" t="s">
        <v>123</v>
      </c>
      <c r="B150" s="31" t="s">
        <v>389</v>
      </c>
      <c r="C150" s="32"/>
      <c r="D150" s="33"/>
      <c r="E150" s="33"/>
      <c r="F150" s="30">
        <v>2295.8000000000002</v>
      </c>
      <c r="G150" s="30">
        <v>2295.8000000000002</v>
      </c>
    </row>
    <row r="151" spans="1:7" x14ac:dyDescent="0.2">
      <c r="A151" s="123" t="s">
        <v>125</v>
      </c>
      <c r="B151" s="31" t="s">
        <v>390</v>
      </c>
      <c r="C151" s="32"/>
      <c r="D151" s="33"/>
      <c r="E151" s="33"/>
      <c r="F151" s="30">
        <v>2295.8000000000002</v>
      </c>
      <c r="G151" s="30">
        <v>2295.8000000000002</v>
      </c>
    </row>
    <row r="152" spans="1:7" x14ac:dyDescent="0.2">
      <c r="A152" s="123" t="s">
        <v>127</v>
      </c>
      <c r="B152" s="31" t="s">
        <v>390</v>
      </c>
      <c r="C152" s="32" t="s">
        <v>128</v>
      </c>
      <c r="D152" s="33"/>
      <c r="E152" s="33"/>
      <c r="F152" s="30">
        <v>1763.288</v>
      </c>
      <c r="G152" s="30">
        <v>1763.288</v>
      </c>
    </row>
    <row r="153" spans="1:7" x14ac:dyDescent="0.2">
      <c r="A153" s="123" t="s">
        <v>296</v>
      </c>
      <c r="B153" s="31" t="s">
        <v>390</v>
      </c>
      <c r="C153" s="32" t="s">
        <v>128</v>
      </c>
      <c r="D153" s="33" t="s">
        <v>297</v>
      </c>
      <c r="E153" s="33"/>
      <c r="F153" s="30">
        <v>1763.288</v>
      </c>
      <c r="G153" s="30">
        <v>1763.288</v>
      </c>
    </row>
    <row r="154" spans="1:7" x14ac:dyDescent="0.2">
      <c r="A154" s="123" t="s">
        <v>316</v>
      </c>
      <c r="B154" s="31" t="s">
        <v>390</v>
      </c>
      <c r="C154" s="32" t="s">
        <v>128</v>
      </c>
      <c r="D154" s="33" t="s">
        <v>297</v>
      </c>
      <c r="E154" s="33" t="s">
        <v>228</v>
      </c>
      <c r="F154" s="30">
        <v>1763.288</v>
      </c>
      <c r="G154" s="30">
        <v>1763.288</v>
      </c>
    </row>
    <row r="155" spans="1:7" ht="33.75" x14ac:dyDescent="0.2">
      <c r="A155" s="123" t="s">
        <v>129</v>
      </c>
      <c r="B155" s="31" t="s">
        <v>390</v>
      </c>
      <c r="C155" s="32" t="s">
        <v>130</v>
      </c>
      <c r="D155" s="33"/>
      <c r="E155" s="33"/>
      <c r="F155" s="30">
        <v>532.51199999999994</v>
      </c>
      <c r="G155" s="30">
        <v>532.51199999999994</v>
      </c>
    </row>
    <row r="156" spans="1:7" x14ac:dyDescent="0.2">
      <c r="A156" s="123" t="s">
        <v>296</v>
      </c>
      <c r="B156" s="31" t="s">
        <v>390</v>
      </c>
      <c r="C156" s="32" t="s">
        <v>130</v>
      </c>
      <c r="D156" s="33" t="s">
        <v>297</v>
      </c>
      <c r="E156" s="33"/>
      <c r="F156" s="30">
        <v>532.51199999999994</v>
      </c>
      <c r="G156" s="30">
        <v>532.51199999999994</v>
      </c>
    </row>
    <row r="157" spans="1:7" x14ac:dyDescent="0.2">
      <c r="A157" s="123" t="s">
        <v>316</v>
      </c>
      <c r="B157" s="31" t="s">
        <v>390</v>
      </c>
      <c r="C157" s="32" t="s">
        <v>130</v>
      </c>
      <c r="D157" s="33" t="s">
        <v>297</v>
      </c>
      <c r="E157" s="33" t="s">
        <v>228</v>
      </c>
      <c r="F157" s="30">
        <v>532.51199999999994</v>
      </c>
      <c r="G157" s="30">
        <v>532.51199999999994</v>
      </c>
    </row>
    <row r="158" spans="1:7" ht="33.75" x14ac:dyDescent="0.2">
      <c r="A158" s="123" t="s">
        <v>376</v>
      </c>
      <c r="B158" s="31" t="s">
        <v>377</v>
      </c>
      <c r="C158" s="32"/>
      <c r="D158" s="33"/>
      <c r="E158" s="33"/>
      <c r="F158" s="30">
        <v>335969.12514999998</v>
      </c>
      <c r="G158" s="30">
        <v>307965.98589999997</v>
      </c>
    </row>
    <row r="159" spans="1:7" ht="22.5" x14ac:dyDescent="0.2">
      <c r="A159" s="123" t="s">
        <v>378</v>
      </c>
      <c r="B159" s="31" t="s">
        <v>379</v>
      </c>
      <c r="C159" s="32"/>
      <c r="D159" s="33"/>
      <c r="E159" s="33"/>
      <c r="F159" s="30">
        <v>309543.32514999999</v>
      </c>
      <c r="G159" s="30">
        <v>281540.18589999998</v>
      </c>
    </row>
    <row r="160" spans="1:7" x14ac:dyDescent="0.2">
      <c r="A160" s="123" t="s">
        <v>217</v>
      </c>
      <c r="B160" s="31" t="s">
        <v>380</v>
      </c>
      <c r="C160" s="32"/>
      <c r="D160" s="33"/>
      <c r="E160" s="33"/>
      <c r="F160" s="30">
        <v>295501.30830000003</v>
      </c>
      <c r="G160" s="30">
        <v>261999.89405</v>
      </c>
    </row>
    <row r="161" spans="1:7" ht="33.75" x14ac:dyDescent="0.2">
      <c r="A161" s="123" t="s">
        <v>293</v>
      </c>
      <c r="B161" s="31" t="s">
        <v>380</v>
      </c>
      <c r="C161" s="32" t="s">
        <v>294</v>
      </c>
      <c r="D161" s="33"/>
      <c r="E161" s="33"/>
      <c r="F161" s="30">
        <v>295501.30830000003</v>
      </c>
      <c r="G161" s="30">
        <v>261999.89405</v>
      </c>
    </row>
    <row r="162" spans="1:7" x14ac:dyDescent="0.2">
      <c r="A162" s="123" t="s">
        <v>296</v>
      </c>
      <c r="B162" s="27" t="s">
        <v>380</v>
      </c>
      <c r="C162" s="28" t="s">
        <v>294</v>
      </c>
      <c r="D162" s="29" t="s">
        <v>297</v>
      </c>
      <c r="E162" s="29"/>
      <c r="F162" s="30">
        <v>295501.30830000003</v>
      </c>
      <c r="G162" s="30">
        <v>261999.89405</v>
      </c>
    </row>
    <row r="163" spans="1:7" x14ac:dyDescent="0.2">
      <c r="A163" s="123" t="s">
        <v>373</v>
      </c>
      <c r="B163" s="27" t="s">
        <v>380</v>
      </c>
      <c r="C163" s="28" t="s">
        <v>294</v>
      </c>
      <c r="D163" s="29" t="s">
        <v>297</v>
      </c>
      <c r="E163" s="29" t="s">
        <v>116</v>
      </c>
      <c r="F163" s="30">
        <v>295501.30830000003</v>
      </c>
      <c r="G163" s="30">
        <v>261999.89405</v>
      </c>
    </row>
    <row r="164" spans="1:7" x14ac:dyDescent="0.2">
      <c r="A164" s="123" t="s">
        <v>305</v>
      </c>
      <c r="B164" s="31" t="s">
        <v>611</v>
      </c>
      <c r="C164" s="32"/>
      <c r="D164" s="33"/>
      <c r="E164" s="33"/>
      <c r="F164" s="30">
        <v>4176</v>
      </c>
      <c r="G164" s="30">
        <v>4176</v>
      </c>
    </row>
    <row r="165" spans="1:7" ht="33.75" x14ac:dyDescent="0.2">
      <c r="A165" s="123" t="s">
        <v>293</v>
      </c>
      <c r="B165" s="31" t="s">
        <v>611</v>
      </c>
      <c r="C165" s="32" t="s">
        <v>294</v>
      </c>
      <c r="D165" s="33"/>
      <c r="E165" s="33"/>
      <c r="F165" s="30">
        <v>4176</v>
      </c>
      <c r="G165" s="30">
        <v>4176</v>
      </c>
    </row>
    <row r="166" spans="1:7" x14ac:dyDescent="0.2">
      <c r="A166" s="123" t="s">
        <v>296</v>
      </c>
      <c r="B166" s="31" t="s">
        <v>611</v>
      </c>
      <c r="C166" s="32" t="s">
        <v>294</v>
      </c>
      <c r="D166" s="33" t="s">
        <v>297</v>
      </c>
      <c r="E166" s="33"/>
      <c r="F166" s="30">
        <v>4176</v>
      </c>
      <c r="G166" s="30">
        <v>4176</v>
      </c>
    </row>
    <row r="167" spans="1:7" x14ac:dyDescent="0.2">
      <c r="A167" s="123" t="s">
        <v>373</v>
      </c>
      <c r="B167" s="31" t="s">
        <v>611</v>
      </c>
      <c r="C167" s="32" t="s">
        <v>294</v>
      </c>
      <c r="D167" s="33" t="s">
        <v>297</v>
      </c>
      <c r="E167" s="33" t="s">
        <v>116</v>
      </c>
      <c r="F167" s="30">
        <v>4176</v>
      </c>
      <c r="G167" s="30">
        <v>4176</v>
      </c>
    </row>
    <row r="168" spans="1:7" x14ac:dyDescent="0.2">
      <c r="A168" s="123" t="s">
        <v>139</v>
      </c>
      <c r="B168" s="31" t="s">
        <v>384</v>
      </c>
      <c r="C168" s="32"/>
      <c r="D168" s="33"/>
      <c r="E168" s="33"/>
      <c r="F168" s="30">
        <v>0</v>
      </c>
      <c r="G168" s="30">
        <v>7364.2918499999996</v>
      </c>
    </row>
    <row r="169" spans="1:7" ht="33.75" x14ac:dyDescent="0.2">
      <c r="A169" s="123" t="s">
        <v>293</v>
      </c>
      <c r="B169" s="31" t="s">
        <v>384</v>
      </c>
      <c r="C169" s="32" t="s">
        <v>294</v>
      </c>
      <c r="D169" s="33"/>
      <c r="E169" s="33"/>
      <c r="F169" s="30">
        <v>0</v>
      </c>
      <c r="G169" s="30">
        <v>7364.2918499999996</v>
      </c>
    </row>
    <row r="170" spans="1:7" x14ac:dyDescent="0.2">
      <c r="A170" s="123" t="s">
        <v>296</v>
      </c>
      <c r="B170" s="31" t="s">
        <v>384</v>
      </c>
      <c r="C170" s="32" t="s">
        <v>294</v>
      </c>
      <c r="D170" s="33" t="s">
        <v>297</v>
      </c>
      <c r="E170" s="33"/>
      <c r="F170" s="30">
        <v>0</v>
      </c>
      <c r="G170" s="30">
        <v>7364.2918499999996</v>
      </c>
    </row>
    <row r="171" spans="1:7" x14ac:dyDescent="0.2">
      <c r="A171" s="123" t="s">
        <v>373</v>
      </c>
      <c r="B171" s="31" t="s">
        <v>384</v>
      </c>
      <c r="C171" s="32" t="s">
        <v>294</v>
      </c>
      <c r="D171" s="33" t="s">
        <v>297</v>
      </c>
      <c r="E171" s="33" t="s">
        <v>116</v>
      </c>
      <c r="F171" s="30">
        <v>0</v>
      </c>
      <c r="G171" s="30">
        <v>7364.2918499999996</v>
      </c>
    </row>
    <row r="172" spans="1:7" x14ac:dyDescent="0.2">
      <c r="A172" s="123" t="s">
        <v>143</v>
      </c>
      <c r="B172" s="31" t="s">
        <v>385</v>
      </c>
      <c r="C172" s="32"/>
      <c r="D172" s="33"/>
      <c r="E172" s="33"/>
      <c r="F172" s="30">
        <v>9866.01685</v>
      </c>
      <c r="G172" s="30">
        <v>8000</v>
      </c>
    </row>
    <row r="173" spans="1:7" ht="33.75" x14ac:dyDescent="0.2">
      <c r="A173" s="123" t="s">
        <v>293</v>
      </c>
      <c r="B173" s="31" t="s">
        <v>385</v>
      </c>
      <c r="C173" s="32" t="s">
        <v>294</v>
      </c>
      <c r="D173" s="33"/>
      <c r="E173" s="33"/>
      <c r="F173" s="30">
        <v>9866.01685</v>
      </c>
      <c r="G173" s="30">
        <v>8000</v>
      </c>
    </row>
    <row r="174" spans="1:7" x14ac:dyDescent="0.2">
      <c r="A174" s="123" t="s">
        <v>296</v>
      </c>
      <c r="B174" s="31" t="s">
        <v>385</v>
      </c>
      <c r="C174" s="32" t="s">
        <v>294</v>
      </c>
      <c r="D174" s="33" t="s">
        <v>297</v>
      </c>
      <c r="E174" s="33"/>
      <c r="F174" s="30">
        <v>9866.01685</v>
      </c>
      <c r="G174" s="30">
        <v>8000</v>
      </c>
    </row>
    <row r="175" spans="1:7" x14ac:dyDescent="0.2">
      <c r="A175" s="123" t="s">
        <v>373</v>
      </c>
      <c r="B175" s="31" t="s">
        <v>385</v>
      </c>
      <c r="C175" s="32" t="s">
        <v>294</v>
      </c>
      <c r="D175" s="33" t="s">
        <v>297</v>
      </c>
      <c r="E175" s="33" t="s">
        <v>116</v>
      </c>
      <c r="F175" s="30">
        <v>9866.01685</v>
      </c>
      <c r="G175" s="30">
        <v>8000</v>
      </c>
    </row>
    <row r="176" spans="1:7" x14ac:dyDescent="0.2">
      <c r="A176" s="123" t="s">
        <v>395</v>
      </c>
      <c r="B176" s="31" t="s">
        <v>396</v>
      </c>
      <c r="C176" s="32"/>
      <c r="D176" s="33"/>
      <c r="E176" s="33"/>
      <c r="F176" s="30">
        <v>26425.8</v>
      </c>
      <c r="G176" s="30">
        <v>26425.8</v>
      </c>
    </row>
    <row r="177" spans="1:7" x14ac:dyDescent="0.2">
      <c r="A177" s="123" t="s">
        <v>395</v>
      </c>
      <c r="B177" s="31" t="s">
        <v>397</v>
      </c>
      <c r="C177" s="32"/>
      <c r="D177" s="33"/>
      <c r="E177" s="33"/>
      <c r="F177" s="30">
        <v>26425.8</v>
      </c>
      <c r="G177" s="30">
        <v>26425.8</v>
      </c>
    </row>
    <row r="178" spans="1:7" x14ac:dyDescent="0.2">
      <c r="A178" s="123" t="s">
        <v>398</v>
      </c>
      <c r="B178" s="31" t="s">
        <v>397</v>
      </c>
      <c r="C178" s="32" t="s">
        <v>399</v>
      </c>
      <c r="D178" s="33"/>
      <c r="E178" s="33"/>
      <c r="F178" s="30">
        <v>26425.8</v>
      </c>
      <c r="G178" s="30">
        <v>26425.8</v>
      </c>
    </row>
    <row r="179" spans="1:7" x14ac:dyDescent="0.2">
      <c r="A179" s="123" t="s">
        <v>259</v>
      </c>
      <c r="B179" s="31" t="s">
        <v>397</v>
      </c>
      <c r="C179" s="32" t="s">
        <v>399</v>
      </c>
      <c r="D179" s="33" t="s">
        <v>180</v>
      </c>
      <c r="E179" s="33"/>
      <c r="F179" s="30">
        <v>26425.8</v>
      </c>
      <c r="G179" s="30">
        <v>26425.8</v>
      </c>
    </row>
    <row r="180" spans="1:7" x14ac:dyDescent="0.2">
      <c r="A180" s="123" t="s">
        <v>260</v>
      </c>
      <c r="B180" s="31" t="s">
        <v>397</v>
      </c>
      <c r="C180" s="32" t="s">
        <v>399</v>
      </c>
      <c r="D180" s="33" t="s">
        <v>180</v>
      </c>
      <c r="E180" s="33" t="s">
        <v>199</v>
      </c>
      <c r="F180" s="30">
        <v>26425.8</v>
      </c>
      <c r="G180" s="30">
        <v>26425.8</v>
      </c>
    </row>
    <row r="181" spans="1:7" ht="22.5" x14ac:dyDescent="0.2">
      <c r="A181" s="123" t="s">
        <v>331</v>
      </c>
      <c r="B181" s="31" t="s">
        <v>332</v>
      </c>
      <c r="C181" s="32"/>
      <c r="D181" s="33"/>
      <c r="E181" s="33"/>
      <c r="F181" s="30">
        <v>126055.00709</v>
      </c>
      <c r="G181" s="30">
        <v>147965.11921</v>
      </c>
    </row>
    <row r="182" spans="1:7" ht="22.5" x14ac:dyDescent="0.2">
      <c r="A182" s="123" t="s">
        <v>350</v>
      </c>
      <c r="B182" s="31" t="s">
        <v>351</v>
      </c>
      <c r="C182" s="32"/>
      <c r="D182" s="33"/>
      <c r="E182" s="33"/>
      <c r="F182" s="30">
        <v>2835.7469999999998</v>
      </c>
      <c r="G182" s="30">
        <v>2835.7469999999998</v>
      </c>
    </row>
    <row r="183" spans="1:7" ht="22.5" x14ac:dyDescent="0.2">
      <c r="A183" s="123" t="s">
        <v>123</v>
      </c>
      <c r="B183" s="31" t="s">
        <v>352</v>
      </c>
      <c r="C183" s="32"/>
      <c r="D183" s="33"/>
      <c r="E183" s="33"/>
      <c r="F183" s="30">
        <v>1809.5</v>
      </c>
      <c r="G183" s="30">
        <v>1809.5</v>
      </c>
    </row>
    <row r="184" spans="1:7" x14ac:dyDescent="0.2">
      <c r="A184" s="123" t="s">
        <v>125</v>
      </c>
      <c r="B184" s="31" t="s">
        <v>353</v>
      </c>
      <c r="C184" s="32"/>
      <c r="D184" s="33"/>
      <c r="E184" s="33"/>
      <c r="F184" s="30">
        <v>1809.5</v>
      </c>
      <c r="G184" s="30">
        <v>1809.5</v>
      </c>
    </row>
    <row r="185" spans="1:7" x14ac:dyDescent="0.2">
      <c r="A185" s="123" t="s">
        <v>127</v>
      </c>
      <c r="B185" s="31" t="s">
        <v>353</v>
      </c>
      <c r="C185" s="32" t="s">
        <v>128</v>
      </c>
      <c r="D185" s="33"/>
      <c r="E185" s="33"/>
      <c r="F185" s="30">
        <v>1389.7850000000001</v>
      </c>
      <c r="G185" s="30">
        <v>1389.7850000000001</v>
      </c>
    </row>
    <row r="186" spans="1:7" x14ac:dyDescent="0.2">
      <c r="A186" s="123" t="s">
        <v>254</v>
      </c>
      <c r="B186" s="31" t="s">
        <v>353</v>
      </c>
      <c r="C186" s="32" t="s">
        <v>128</v>
      </c>
      <c r="D186" s="33" t="s">
        <v>255</v>
      </c>
      <c r="E186" s="33"/>
      <c r="F186" s="30">
        <v>1389.7850000000001</v>
      </c>
      <c r="G186" s="30">
        <v>1389.7850000000001</v>
      </c>
    </row>
    <row r="187" spans="1:7" x14ac:dyDescent="0.2">
      <c r="A187" s="123" t="s">
        <v>256</v>
      </c>
      <c r="B187" s="31" t="s">
        <v>353</v>
      </c>
      <c r="C187" s="32" t="s">
        <v>128</v>
      </c>
      <c r="D187" s="33" t="s">
        <v>255</v>
      </c>
      <c r="E187" s="33" t="s">
        <v>199</v>
      </c>
      <c r="F187" s="30">
        <v>1389.7850000000001</v>
      </c>
      <c r="G187" s="30">
        <v>1389.7850000000001</v>
      </c>
    </row>
    <row r="188" spans="1:7" ht="33.75" x14ac:dyDescent="0.2">
      <c r="A188" s="123" t="s">
        <v>129</v>
      </c>
      <c r="B188" s="31" t="s">
        <v>353</v>
      </c>
      <c r="C188" s="32" t="s">
        <v>130</v>
      </c>
      <c r="D188" s="33"/>
      <c r="E188" s="33"/>
      <c r="F188" s="30">
        <v>419.71499999999997</v>
      </c>
      <c r="G188" s="30">
        <v>419.71499999999997</v>
      </c>
    </row>
    <row r="189" spans="1:7" x14ac:dyDescent="0.2">
      <c r="A189" s="123" t="s">
        <v>254</v>
      </c>
      <c r="B189" s="31" t="s">
        <v>353</v>
      </c>
      <c r="C189" s="32" t="s">
        <v>130</v>
      </c>
      <c r="D189" s="33" t="s">
        <v>255</v>
      </c>
      <c r="E189" s="33"/>
      <c r="F189" s="30">
        <v>419.71499999999997</v>
      </c>
      <c r="G189" s="30">
        <v>419.71499999999997</v>
      </c>
    </row>
    <row r="190" spans="1:7" x14ac:dyDescent="0.2">
      <c r="A190" s="123" t="s">
        <v>256</v>
      </c>
      <c r="B190" s="31" t="s">
        <v>353</v>
      </c>
      <c r="C190" s="32" t="s">
        <v>130</v>
      </c>
      <c r="D190" s="33" t="s">
        <v>255</v>
      </c>
      <c r="E190" s="33" t="s">
        <v>199</v>
      </c>
      <c r="F190" s="30">
        <v>419.71499999999997</v>
      </c>
      <c r="G190" s="30">
        <v>419.71499999999997</v>
      </c>
    </row>
    <row r="191" spans="1:7" ht="22.5" x14ac:dyDescent="0.2">
      <c r="A191" s="123" t="s">
        <v>339</v>
      </c>
      <c r="B191" s="31" t="s">
        <v>356</v>
      </c>
      <c r="C191" s="32"/>
      <c r="D191" s="33"/>
      <c r="E191" s="33"/>
      <c r="F191" s="30">
        <v>1026.2470000000001</v>
      </c>
      <c r="G191" s="30">
        <v>1026.2470000000001</v>
      </c>
    </row>
    <row r="192" spans="1:7" x14ac:dyDescent="0.2">
      <c r="A192" s="123" t="s">
        <v>217</v>
      </c>
      <c r="B192" s="31" t="s">
        <v>357</v>
      </c>
      <c r="C192" s="32"/>
      <c r="D192" s="33"/>
      <c r="E192" s="33"/>
      <c r="F192" s="30">
        <v>1026.2470000000001</v>
      </c>
      <c r="G192" s="30">
        <v>1026.2470000000001</v>
      </c>
    </row>
    <row r="193" spans="1:7" ht="33.75" x14ac:dyDescent="0.2">
      <c r="A193" s="123" t="s">
        <v>293</v>
      </c>
      <c r="B193" s="31" t="s">
        <v>357</v>
      </c>
      <c r="C193" s="32" t="s">
        <v>294</v>
      </c>
      <c r="D193" s="33"/>
      <c r="E193" s="33"/>
      <c r="F193" s="30">
        <v>1026.2470000000001</v>
      </c>
      <c r="G193" s="30">
        <v>1026.2470000000001</v>
      </c>
    </row>
    <row r="194" spans="1:7" x14ac:dyDescent="0.2">
      <c r="A194" s="123" t="s">
        <v>254</v>
      </c>
      <c r="B194" s="31" t="s">
        <v>357</v>
      </c>
      <c r="C194" s="32" t="s">
        <v>294</v>
      </c>
      <c r="D194" s="33" t="s">
        <v>255</v>
      </c>
      <c r="E194" s="33"/>
      <c r="F194" s="30">
        <v>1026.2470000000001</v>
      </c>
      <c r="G194" s="30">
        <v>1026.2470000000001</v>
      </c>
    </row>
    <row r="195" spans="1:7" x14ac:dyDescent="0.2">
      <c r="A195" s="123" t="s">
        <v>256</v>
      </c>
      <c r="B195" s="31" t="s">
        <v>357</v>
      </c>
      <c r="C195" s="32" t="s">
        <v>294</v>
      </c>
      <c r="D195" s="33" t="s">
        <v>255</v>
      </c>
      <c r="E195" s="33" t="s">
        <v>199</v>
      </c>
      <c r="F195" s="30">
        <v>1026.2470000000001</v>
      </c>
      <c r="G195" s="30">
        <v>1026.2470000000001</v>
      </c>
    </row>
    <row r="196" spans="1:7" ht="22.5" x14ac:dyDescent="0.2">
      <c r="A196" s="123" t="s">
        <v>333</v>
      </c>
      <c r="B196" s="31" t="s">
        <v>334</v>
      </c>
      <c r="C196" s="32"/>
      <c r="D196" s="33"/>
      <c r="E196" s="33"/>
      <c r="F196" s="30">
        <v>123219.26009000001</v>
      </c>
      <c r="G196" s="30">
        <v>145129.37221</v>
      </c>
    </row>
    <row r="197" spans="1:7" ht="22.5" x14ac:dyDescent="0.2">
      <c r="A197" s="123" t="s">
        <v>310</v>
      </c>
      <c r="B197" s="31" t="s">
        <v>335</v>
      </c>
      <c r="C197" s="32"/>
      <c r="D197" s="33"/>
      <c r="E197" s="33"/>
      <c r="F197" s="30">
        <v>17783.01209</v>
      </c>
      <c r="G197" s="30">
        <v>17783.01209</v>
      </c>
    </row>
    <row r="198" spans="1:7" x14ac:dyDescent="0.2">
      <c r="A198" s="123" t="s">
        <v>305</v>
      </c>
      <c r="B198" s="31" t="s">
        <v>604</v>
      </c>
      <c r="C198" s="32"/>
      <c r="D198" s="33"/>
      <c r="E198" s="33"/>
      <c r="F198" s="30">
        <v>288</v>
      </c>
      <c r="G198" s="30">
        <v>288</v>
      </c>
    </row>
    <row r="199" spans="1:7" ht="33.75" x14ac:dyDescent="0.2">
      <c r="A199" s="123" t="s">
        <v>293</v>
      </c>
      <c r="B199" s="31" t="s">
        <v>604</v>
      </c>
      <c r="C199" s="32" t="s">
        <v>294</v>
      </c>
      <c r="D199" s="33"/>
      <c r="E199" s="33"/>
      <c r="F199" s="30">
        <v>288</v>
      </c>
      <c r="G199" s="30">
        <v>288</v>
      </c>
    </row>
    <row r="200" spans="1:7" x14ac:dyDescent="0.2">
      <c r="A200" s="123" t="s">
        <v>296</v>
      </c>
      <c r="B200" s="31" t="s">
        <v>604</v>
      </c>
      <c r="C200" s="32" t="s">
        <v>294</v>
      </c>
      <c r="D200" s="33" t="s">
        <v>297</v>
      </c>
      <c r="E200" s="33"/>
      <c r="F200" s="30">
        <v>288</v>
      </c>
      <c r="G200" s="30">
        <v>288</v>
      </c>
    </row>
    <row r="201" spans="1:7" x14ac:dyDescent="0.2">
      <c r="A201" s="123" t="s">
        <v>309</v>
      </c>
      <c r="B201" s="31" t="s">
        <v>604</v>
      </c>
      <c r="C201" s="32" t="s">
        <v>294</v>
      </c>
      <c r="D201" s="33" t="s">
        <v>297</v>
      </c>
      <c r="E201" s="33" t="s">
        <v>173</v>
      </c>
      <c r="F201" s="30">
        <v>288</v>
      </c>
      <c r="G201" s="30">
        <v>288</v>
      </c>
    </row>
    <row r="202" spans="1:7" x14ac:dyDescent="0.2">
      <c r="A202" s="123" t="s">
        <v>217</v>
      </c>
      <c r="B202" s="31" t="s">
        <v>336</v>
      </c>
      <c r="C202" s="32"/>
      <c r="D202" s="33"/>
      <c r="E202" s="33"/>
      <c r="F202" s="30">
        <v>17225.21009</v>
      </c>
      <c r="G202" s="30">
        <v>17225.21009</v>
      </c>
    </row>
    <row r="203" spans="1:7" ht="33.75" x14ac:dyDescent="0.2">
      <c r="A203" s="123" t="s">
        <v>293</v>
      </c>
      <c r="B203" s="31" t="s">
        <v>336</v>
      </c>
      <c r="C203" s="32" t="s">
        <v>294</v>
      </c>
      <c r="D203" s="33"/>
      <c r="E203" s="33"/>
      <c r="F203" s="30">
        <v>17225.21009</v>
      </c>
      <c r="G203" s="30">
        <v>17225.21009</v>
      </c>
    </row>
    <row r="204" spans="1:7" x14ac:dyDescent="0.2">
      <c r="A204" s="123" t="s">
        <v>296</v>
      </c>
      <c r="B204" s="31" t="s">
        <v>336</v>
      </c>
      <c r="C204" s="32" t="s">
        <v>294</v>
      </c>
      <c r="D204" s="33" t="s">
        <v>297</v>
      </c>
      <c r="E204" s="33"/>
      <c r="F204" s="30">
        <v>17225.21009</v>
      </c>
      <c r="G204" s="30">
        <v>17225.21009</v>
      </c>
    </row>
    <row r="205" spans="1:7" x14ac:dyDescent="0.2">
      <c r="A205" s="123" t="s">
        <v>309</v>
      </c>
      <c r="B205" s="31" t="s">
        <v>336</v>
      </c>
      <c r="C205" s="32" t="s">
        <v>294</v>
      </c>
      <c r="D205" s="33" t="s">
        <v>297</v>
      </c>
      <c r="E205" s="33" t="s">
        <v>173</v>
      </c>
      <c r="F205" s="30">
        <v>17225.21009</v>
      </c>
      <c r="G205" s="30">
        <v>17225.21009</v>
      </c>
    </row>
    <row r="206" spans="1:7" x14ac:dyDescent="0.2">
      <c r="A206" s="123" t="s">
        <v>147</v>
      </c>
      <c r="B206" s="31" t="s">
        <v>337</v>
      </c>
      <c r="C206" s="32"/>
      <c r="D206" s="33"/>
      <c r="E206" s="33"/>
      <c r="F206" s="30">
        <v>269.80200000000002</v>
      </c>
      <c r="G206" s="30">
        <v>269.80200000000002</v>
      </c>
    </row>
    <row r="207" spans="1:7" ht="33.75" x14ac:dyDescent="0.2">
      <c r="A207" s="123" t="s">
        <v>293</v>
      </c>
      <c r="B207" s="31" t="s">
        <v>337</v>
      </c>
      <c r="C207" s="32" t="s">
        <v>294</v>
      </c>
      <c r="D207" s="33"/>
      <c r="E207" s="33"/>
      <c r="F207" s="30">
        <v>269.80200000000002</v>
      </c>
      <c r="G207" s="30">
        <v>269.80200000000002</v>
      </c>
    </row>
    <row r="208" spans="1:7" x14ac:dyDescent="0.2">
      <c r="A208" s="123" t="s">
        <v>296</v>
      </c>
      <c r="B208" s="31" t="s">
        <v>337</v>
      </c>
      <c r="C208" s="32" t="s">
        <v>294</v>
      </c>
      <c r="D208" s="33" t="s">
        <v>297</v>
      </c>
      <c r="E208" s="33"/>
      <c r="F208" s="30">
        <v>269.80200000000002</v>
      </c>
      <c r="G208" s="30">
        <v>269.80200000000002</v>
      </c>
    </row>
    <row r="209" spans="1:7" x14ac:dyDescent="0.2">
      <c r="A209" s="123" t="s">
        <v>309</v>
      </c>
      <c r="B209" s="31" t="s">
        <v>337</v>
      </c>
      <c r="C209" s="32" t="s">
        <v>294</v>
      </c>
      <c r="D209" s="33" t="s">
        <v>297</v>
      </c>
      <c r="E209" s="33" t="s">
        <v>173</v>
      </c>
      <c r="F209" s="30">
        <v>269.80200000000002</v>
      </c>
      <c r="G209" s="30">
        <v>269.80200000000002</v>
      </c>
    </row>
    <row r="210" spans="1:7" ht="22.5" x14ac:dyDescent="0.2">
      <c r="A210" s="123" t="s">
        <v>339</v>
      </c>
      <c r="B210" s="31" t="s">
        <v>340</v>
      </c>
      <c r="C210" s="32"/>
      <c r="D210" s="33"/>
      <c r="E210" s="33"/>
      <c r="F210" s="30">
        <v>76701.337</v>
      </c>
      <c r="G210" s="30">
        <v>76679.40496</v>
      </c>
    </row>
    <row r="211" spans="1:7" x14ac:dyDescent="0.2">
      <c r="A211" s="123" t="s">
        <v>217</v>
      </c>
      <c r="B211" s="31" t="s">
        <v>341</v>
      </c>
      <c r="C211" s="32"/>
      <c r="D211" s="33"/>
      <c r="E211" s="33"/>
      <c r="F211" s="30">
        <v>76701.337</v>
      </c>
      <c r="G211" s="30">
        <v>76679.40496</v>
      </c>
    </row>
    <row r="212" spans="1:7" ht="33.75" x14ac:dyDescent="0.2">
      <c r="A212" s="123" t="s">
        <v>293</v>
      </c>
      <c r="B212" s="31" t="s">
        <v>341</v>
      </c>
      <c r="C212" s="32" t="s">
        <v>294</v>
      </c>
      <c r="D212" s="33"/>
      <c r="E212" s="33"/>
      <c r="F212" s="30">
        <v>76701.337</v>
      </c>
      <c r="G212" s="30">
        <v>76679.40496</v>
      </c>
    </row>
    <row r="213" spans="1:7" x14ac:dyDescent="0.2">
      <c r="A213" s="123" t="s">
        <v>254</v>
      </c>
      <c r="B213" s="31" t="s">
        <v>341</v>
      </c>
      <c r="C213" s="32" t="s">
        <v>294</v>
      </c>
      <c r="D213" s="33" t="s">
        <v>255</v>
      </c>
      <c r="E213" s="33"/>
      <c r="F213" s="30">
        <v>76701.337</v>
      </c>
      <c r="G213" s="30">
        <v>76679.40496</v>
      </c>
    </row>
    <row r="214" spans="1:7" x14ac:dyDescent="0.2">
      <c r="A214" s="123" t="s">
        <v>256</v>
      </c>
      <c r="B214" s="31" t="s">
        <v>341</v>
      </c>
      <c r="C214" s="32" t="s">
        <v>294</v>
      </c>
      <c r="D214" s="33" t="s">
        <v>255</v>
      </c>
      <c r="E214" s="33" t="s">
        <v>199</v>
      </c>
      <c r="F214" s="30">
        <v>17692.145</v>
      </c>
      <c r="G214" s="30">
        <v>17670.212960000001</v>
      </c>
    </row>
    <row r="215" spans="1:7" x14ac:dyDescent="0.2">
      <c r="A215" s="123" t="s">
        <v>338</v>
      </c>
      <c r="B215" s="31" t="s">
        <v>341</v>
      </c>
      <c r="C215" s="32" t="s">
        <v>294</v>
      </c>
      <c r="D215" s="33" t="s">
        <v>255</v>
      </c>
      <c r="E215" s="33" t="s">
        <v>116</v>
      </c>
      <c r="F215" s="30">
        <v>59009.192000000003</v>
      </c>
      <c r="G215" s="30">
        <v>59009.192000000003</v>
      </c>
    </row>
    <row r="216" spans="1:7" x14ac:dyDescent="0.2">
      <c r="A216" s="123" t="s">
        <v>345</v>
      </c>
      <c r="B216" s="31" t="s">
        <v>346</v>
      </c>
      <c r="C216" s="32"/>
      <c r="D216" s="33"/>
      <c r="E216" s="33"/>
      <c r="F216" s="30">
        <v>28734.911</v>
      </c>
      <c r="G216" s="30">
        <v>28734.911</v>
      </c>
    </row>
    <row r="217" spans="1:7" x14ac:dyDescent="0.2">
      <c r="A217" s="123" t="s">
        <v>217</v>
      </c>
      <c r="B217" s="31" t="s">
        <v>347</v>
      </c>
      <c r="C217" s="32"/>
      <c r="D217" s="33"/>
      <c r="E217" s="33"/>
      <c r="F217" s="30">
        <v>28734.911</v>
      </c>
      <c r="G217" s="30">
        <v>28734.911</v>
      </c>
    </row>
    <row r="218" spans="1:7" ht="33.75" x14ac:dyDescent="0.2">
      <c r="A218" s="123" t="s">
        <v>293</v>
      </c>
      <c r="B218" s="31" t="s">
        <v>347</v>
      </c>
      <c r="C218" s="32" t="s">
        <v>294</v>
      </c>
      <c r="D218" s="33"/>
      <c r="E218" s="33"/>
      <c r="F218" s="30">
        <v>28734.911</v>
      </c>
      <c r="G218" s="30">
        <v>28734.911</v>
      </c>
    </row>
    <row r="219" spans="1:7" x14ac:dyDescent="0.2">
      <c r="A219" s="123" t="s">
        <v>254</v>
      </c>
      <c r="B219" s="31" t="s">
        <v>347</v>
      </c>
      <c r="C219" s="32" t="s">
        <v>294</v>
      </c>
      <c r="D219" s="33" t="s">
        <v>255</v>
      </c>
      <c r="E219" s="33"/>
      <c r="F219" s="30">
        <v>28734.911</v>
      </c>
      <c r="G219" s="30">
        <v>28734.911</v>
      </c>
    </row>
    <row r="220" spans="1:7" x14ac:dyDescent="0.2">
      <c r="A220" s="123" t="s">
        <v>338</v>
      </c>
      <c r="B220" s="31" t="s">
        <v>347</v>
      </c>
      <c r="C220" s="32" t="s">
        <v>294</v>
      </c>
      <c r="D220" s="33" t="s">
        <v>255</v>
      </c>
      <c r="E220" s="33" t="s">
        <v>116</v>
      </c>
      <c r="F220" s="30">
        <v>28734.911</v>
      </c>
      <c r="G220" s="30">
        <v>28734.911</v>
      </c>
    </row>
    <row r="221" spans="1:7" ht="22.5" x14ac:dyDescent="0.2">
      <c r="A221" s="123" t="s">
        <v>605</v>
      </c>
      <c r="B221" s="31" t="s">
        <v>606</v>
      </c>
      <c r="C221" s="32"/>
      <c r="D221" s="33"/>
      <c r="E221" s="33"/>
      <c r="F221" s="30">
        <v>0</v>
      </c>
      <c r="G221" s="30">
        <v>21932.044160000001</v>
      </c>
    </row>
    <row r="222" spans="1:7" x14ac:dyDescent="0.2">
      <c r="A222" s="123" t="s">
        <v>609</v>
      </c>
      <c r="B222" s="31" t="s">
        <v>610</v>
      </c>
      <c r="C222" s="32"/>
      <c r="D222" s="33"/>
      <c r="E222" s="33"/>
      <c r="F222" s="30">
        <v>0</v>
      </c>
      <c r="G222" s="30">
        <v>21932.044160000001</v>
      </c>
    </row>
    <row r="223" spans="1:7" x14ac:dyDescent="0.2">
      <c r="A223" s="123" t="s">
        <v>398</v>
      </c>
      <c r="B223" s="31" t="s">
        <v>610</v>
      </c>
      <c r="C223" s="32" t="s">
        <v>399</v>
      </c>
      <c r="D223" s="33"/>
      <c r="E223" s="33"/>
      <c r="F223" s="30">
        <v>0</v>
      </c>
      <c r="G223" s="30">
        <v>21932.044160000001</v>
      </c>
    </row>
    <row r="224" spans="1:7" x14ac:dyDescent="0.2">
      <c r="A224" s="123" t="s">
        <v>254</v>
      </c>
      <c r="B224" s="31" t="s">
        <v>610</v>
      </c>
      <c r="C224" s="32" t="s">
        <v>399</v>
      </c>
      <c r="D224" s="33" t="s">
        <v>255</v>
      </c>
      <c r="E224" s="33"/>
      <c r="F224" s="30">
        <v>0</v>
      </c>
      <c r="G224" s="30">
        <v>21932.044160000001</v>
      </c>
    </row>
    <row r="225" spans="1:7" x14ac:dyDescent="0.2">
      <c r="A225" s="123" t="s">
        <v>338</v>
      </c>
      <c r="B225" s="31" t="s">
        <v>610</v>
      </c>
      <c r="C225" s="32" t="s">
        <v>399</v>
      </c>
      <c r="D225" s="33" t="s">
        <v>255</v>
      </c>
      <c r="E225" s="33" t="s">
        <v>116</v>
      </c>
      <c r="F225" s="30">
        <v>0</v>
      </c>
      <c r="G225" s="30">
        <v>21932.044160000001</v>
      </c>
    </row>
    <row r="226" spans="1:7" x14ac:dyDescent="0.2">
      <c r="A226" s="123" t="s">
        <v>252</v>
      </c>
      <c r="B226" s="31" t="s">
        <v>253</v>
      </c>
      <c r="C226" s="32"/>
      <c r="D226" s="33"/>
      <c r="E226" s="33"/>
      <c r="F226" s="30">
        <v>10905.679689999999</v>
      </c>
      <c r="G226" s="30">
        <v>10905.679689999999</v>
      </c>
    </row>
    <row r="227" spans="1:7" ht="22.5" x14ac:dyDescent="0.2">
      <c r="A227" s="123" t="s">
        <v>587</v>
      </c>
      <c r="B227" s="31" t="s">
        <v>588</v>
      </c>
      <c r="C227" s="32"/>
      <c r="D227" s="33"/>
      <c r="E227" s="33"/>
      <c r="F227" s="30">
        <v>10905.679689999999</v>
      </c>
      <c r="G227" s="30">
        <v>10905.679689999999</v>
      </c>
    </row>
    <row r="228" spans="1:7" x14ac:dyDescent="0.2">
      <c r="A228" s="123" t="s">
        <v>576</v>
      </c>
      <c r="B228" s="31" t="s">
        <v>589</v>
      </c>
      <c r="C228" s="32"/>
      <c r="D228" s="33"/>
      <c r="E228" s="33"/>
      <c r="F228" s="30">
        <v>10905.679689999999</v>
      </c>
      <c r="G228" s="30">
        <v>10905.679689999999</v>
      </c>
    </row>
    <row r="229" spans="1:7" x14ac:dyDescent="0.2">
      <c r="A229" s="123" t="s">
        <v>137</v>
      </c>
      <c r="B229" s="31" t="s">
        <v>589</v>
      </c>
      <c r="C229" s="32" t="s">
        <v>138</v>
      </c>
      <c r="D229" s="33"/>
      <c r="E229" s="33"/>
      <c r="F229" s="30">
        <v>10905.679689999999</v>
      </c>
      <c r="G229" s="30">
        <v>10905.679689999999</v>
      </c>
    </row>
    <row r="230" spans="1:7" x14ac:dyDescent="0.2">
      <c r="A230" s="123" t="s">
        <v>183</v>
      </c>
      <c r="B230" s="31" t="s">
        <v>589</v>
      </c>
      <c r="C230" s="32" t="s">
        <v>138</v>
      </c>
      <c r="D230" s="33" t="s">
        <v>184</v>
      </c>
      <c r="E230" s="33"/>
      <c r="F230" s="30">
        <v>10905.679689999999</v>
      </c>
      <c r="G230" s="30">
        <v>10905.679689999999</v>
      </c>
    </row>
    <row r="231" spans="1:7" x14ac:dyDescent="0.2">
      <c r="A231" s="123" t="s">
        <v>185</v>
      </c>
      <c r="B231" s="31" t="s">
        <v>589</v>
      </c>
      <c r="C231" s="32" t="s">
        <v>138</v>
      </c>
      <c r="D231" s="33" t="s">
        <v>184</v>
      </c>
      <c r="E231" s="33" t="s">
        <v>173</v>
      </c>
      <c r="F231" s="30">
        <v>10905.679689999999</v>
      </c>
      <c r="G231" s="30">
        <v>10905.679689999999</v>
      </c>
    </row>
    <row r="232" spans="1:7" ht="22.5" x14ac:dyDescent="0.2">
      <c r="A232" s="123" t="s">
        <v>200</v>
      </c>
      <c r="B232" s="31" t="s">
        <v>201</v>
      </c>
      <c r="C232" s="32"/>
      <c r="D232" s="33"/>
      <c r="E232" s="33"/>
      <c r="F232" s="30">
        <v>28809.712</v>
      </c>
      <c r="G232" s="30">
        <v>57798.021249999998</v>
      </c>
    </row>
    <row r="233" spans="1:7" x14ac:dyDescent="0.2">
      <c r="A233" s="123" t="s">
        <v>202</v>
      </c>
      <c r="B233" s="31" t="s">
        <v>203</v>
      </c>
      <c r="C233" s="32"/>
      <c r="D233" s="33"/>
      <c r="E233" s="33"/>
      <c r="F233" s="30">
        <v>28809.712</v>
      </c>
      <c r="G233" s="30">
        <v>57798.021249999998</v>
      </c>
    </row>
    <row r="234" spans="1:7" x14ac:dyDescent="0.2">
      <c r="A234" s="123" t="s">
        <v>125</v>
      </c>
      <c r="B234" s="31" t="s">
        <v>204</v>
      </c>
      <c r="C234" s="32"/>
      <c r="D234" s="33"/>
      <c r="E234" s="33"/>
      <c r="F234" s="30">
        <v>26729.511999999999</v>
      </c>
      <c r="G234" s="30">
        <v>26729.703000000001</v>
      </c>
    </row>
    <row r="235" spans="1:7" x14ac:dyDescent="0.2">
      <c r="A235" s="123" t="s">
        <v>127</v>
      </c>
      <c r="B235" s="31" t="s">
        <v>204</v>
      </c>
      <c r="C235" s="32" t="s">
        <v>128</v>
      </c>
      <c r="D235" s="33"/>
      <c r="E235" s="33"/>
      <c r="F235" s="30">
        <v>20510.469000000001</v>
      </c>
      <c r="G235" s="30">
        <v>20510.66</v>
      </c>
    </row>
    <row r="236" spans="1:7" x14ac:dyDescent="0.2">
      <c r="A236" s="123" t="s">
        <v>115</v>
      </c>
      <c r="B236" s="31" t="s">
        <v>204</v>
      </c>
      <c r="C236" s="32" t="s">
        <v>128</v>
      </c>
      <c r="D236" s="33" t="s">
        <v>116</v>
      </c>
      <c r="E236" s="33"/>
      <c r="F236" s="30">
        <v>20510.469000000001</v>
      </c>
      <c r="G236" s="30">
        <v>20510.66</v>
      </c>
    </row>
    <row r="237" spans="1:7" ht="33.75" x14ac:dyDescent="0.2">
      <c r="A237" s="123" t="s">
        <v>198</v>
      </c>
      <c r="B237" s="31" t="s">
        <v>204</v>
      </c>
      <c r="C237" s="32" t="s">
        <v>128</v>
      </c>
      <c r="D237" s="33" t="s">
        <v>116</v>
      </c>
      <c r="E237" s="33" t="s">
        <v>199</v>
      </c>
      <c r="F237" s="30">
        <v>20510.469000000001</v>
      </c>
      <c r="G237" s="30">
        <v>20510.66</v>
      </c>
    </row>
    <row r="238" spans="1:7" ht="33.75" x14ac:dyDescent="0.2">
      <c r="A238" s="123" t="s">
        <v>129</v>
      </c>
      <c r="B238" s="31" t="s">
        <v>204</v>
      </c>
      <c r="C238" s="32" t="s">
        <v>130</v>
      </c>
      <c r="D238" s="33"/>
      <c r="E238" s="33"/>
      <c r="F238" s="30">
        <v>6219.0429999999997</v>
      </c>
      <c r="G238" s="30">
        <v>6219.0429999999997</v>
      </c>
    </row>
    <row r="239" spans="1:7" x14ac:dyDescent="0.2">
      <c r="A239" s="123" t="s">
        <v>115</v>
      </c>
      <c r="B239" s="31" t="s">
        <v>204</v>
      </c>
      <c r="C239" s="32" t="s">
        <v>130</v>
      </c>
      <c r="D239" s="33" t="s">
        <v>116</v>
      </c>
      <c r="E239" s="33"/>
      <c r="F239" s="30">
        <v>6219.0429999999997</v>
      </c>
      <c r="G239" s="30">
        <v>6219.0429999999997</v>
      </c>
    </row>
    <row r="240" spans="1:7" ht="33.75" x14ac:dyDescent="0.2">
      <c r="A240" s="123" t="s">
        <v>198</v>
      </c>
      <c r="B240" s="31" t="s">
        <v>204</v>
      </c>
      <c r="C240" s="32" t="s">
        <v>130</v>
      </c>
      <c r="D240" s="33" t="s">
        <v>116</v>
      </c>
      <c r="E240" s="33" t="s">
        <v>199</v>
      </c>
      <c r="F240" s="30">
        <v>6219.0429999999997</v>
      </c>
      <c r="G240" s="30">
        <v>6219.0429999999997</v>
      </c>
    </row>
    <row r="241" spans="1:7" x14ac:dyDescent="0.2">
      <c r="A241" s="123" t="s">
        <v>135</v>
      </c>
      <c r="B241" s="31" t="s">
        <v>206</v>
      </c>
      <c r="C241" s="32"/>
      <c r="D241" s="33"/>
      <c r="E241" s="33"/>
      <c r="F241" s="30">
        <v>0</v>
      </c>
      <c r="G241" s="30">
        <v>28988.11825</v>
      </c>
    </row>
    <row r="242" spans="1:7" x14ac:dyDescent="0.2">
      <c r="A242" s="123" t="s">
        <v>137</v>
      </c>
      <c r="B242" s="31" t="s">
        <v>206</v>
      </c>
      <c r="C242" s="32" t="s">
        <v>138</v>
      </c>
      <c r="D242" s="33"/>
      <c r="E242" s="33"/>
      <c r="F242" s="30">
        <v>0</v>
      </c>
      <c r="G242" s="30">
        <v>28988.11825</v>
      </c>
    </row>
    <row r="243" spans="1:7" x14ac:dyDescent="0.2">
      <c r="A243" s="123" t="s">
        <v>115</v>
      </c>
      <c r="B243" s="31" t="s">
        <v>206</v>
      </c>
      <c r="C243" s="32" t="s">
        <v>138</v>
      </c>
      <c r="D243" s="33" t="s">
        <v>116</v>
      </c>
      <c r="E243" s="33"/>
      <c r="F243" s="30">
        <v>0</v>
      </c>
      <c r="G243" s="30">
        <v>28988.11825</v>
      </c>
    </row>
    <row r="244" spans="1:7" ht="33.75" x14ac:dyDescent="0.2">
      <c r="A244" s="123" t="s">
        <v>198</v>
      </c>
      <c r="B244" s="31" t="s">
        <v>206</v>
      </c>
      <c r="C244" s="32" t="s">
        <v>138</v>
      </c>
      <c r="D244" s="33" t="s">
        <v>116</v>
      </c>
      <c r="E244" s="33" t="s">
        <v>199</v>
      </c>
      <c r="F244" s="30">
        <v>0</v>
      </c>
      <c r="G244" s="30">
        <v>28988.11825</v>
      </c>
    </row>
    <row r="245" spans="1:7" x14ac:dyDescent="0.2">
      <c r="A245" s="123" t="s">
        <v>580</v>
      </c>
      <c r="B245" s="31" t="s">
        <v>581</v>
      </c>
      <c r="C245" s="32"/>
      <c r="D245" s="33"/>
      <c r="E245" s="33"/>
      <c r="F245" s="30">
        <v>2080.1999999999998</v>
      </c>
      <c r="G245" s="30">
        <v>2080.1999999999998</v>
      </c>
    </row>
    <row r="246" spans="1:7" x14ac:dyDescent="0.2">
      <c r="A246" s="123" t="s">
        <v>137</v>
      </c>
      <c r="B246" s="31" t="s">
        <v>581</v>
      </c>
      <c r="C246" s="32" t="s">
        <v>138</v>
      </c>
      <c r="D246" s="33"/>
      <c r="E246" s="33"/>
      <c r="F246" s="30">
        <v>2080.1999999999998</v>
      </c>
      <c r="G246" s="30">
        <v>2080.1999999999998</v>
      </c>
    </row>
    <row r="247" spans="1:7" x14ac:dyDescent="0.2">
      <c r="A247" s="123" t="s">
        <v>115</v>
      </c>
      <c r="B247" s="31" t="s">
        <v>581</v>
      </c>
      <c r="C247" s="32" t="s">
        <v>138</v>
      </c>
      <c r="D247" s="33" t="s">
        <v>116</v>
      </c>
      <c r="E247" s="33"/>
      <c r="F247" s="30">
        <v>2080.1999999999998</v>
      </c>
      <c r="G247" s="30">
        <v>2080.1999999999998</v>
      </c>
    </row>
    <row r="248" spans="1:7" ht="33.75" x14ac:dyDescent="0.2">
      <c r="A248" s="123" t="s">
        <v>198</v>
      </c>
      <c r="B248" s="31" t="s">
        <v>581</v>
      </c>
      <c r="C248" s="32" t="s">
        <v>138</v>
      </c>
      <c r="D248" s="33" t="s">
        <v>116</v>
      </c>
      <c r="E248" s="33" t="s">
        <v>199</v>
      </c>
      <c r="F248" s="30">
        <v>2080.1999999999998</v>
      </c>
      <c r="G248" s="30">
        <v>2080.1999999999998</v>
      </c>
    </row>
    <row r="249" spans="1:7" x14ac:dyDescent="0.2">
      <c r="A249" s="123" t="s">
        <v>210</v>
      </c>
      <c r="B249" s="31" t="s">
        <v>211</v>
      </c>
      <c r="C249" s="32"/>
      <c r="D249" s="33"/>
      <c r="E249" s="33"/>
      <c r="F249" s="30">
        <v>183.42699999999999</v>
      </c>
      <c r="G249" s="30">
        <v>3.8580000000000001</v>
      </c>
    </row>
    <row r="250" spans="1:7" x14ac:dyDescent="0.2">
      <c r="A250" s="123" t="s">
        <v>210</v>
      </c>
      <c r="B250" s="31" t="s">
        <v>212</v>
      </c>
      <c r="C250" s="32"/>
      <c r="D250" s="33"/>
      <c r="E250" s="33"/>
      <c r="F250" s="30">
        <v>183.42699999999999</v>
      </c>
      <c r="G250" s="30">
        <v>3.8580000000000001</v>
      </c>
    </row>
    <row r="251" spans="1:7" ht="33.75" x14ac:dyDescent="0.2">
      <c r="A251" s="123" t="s">
        <v>213</v>
      </c>
      <c r="B251" s="31" t="s">
        <v>214</v>
      </c>
      <c r="C251" s="32"/>
      <c r="D251" s="33"/>
      <c r="E251" s="33"/>
      <c r="F251" s="30">
        <v>183.42699999999999</v>
      </c>
      <c r="G251" s="30">
        <v>3.8580000000000001</v>
      </c>
    </row>
    <row r="252" spans="1:7" x14ac:dyDescent="0.2">
      <c r="A252" s="123" t="s">
        <v>137</v>
      </c>
      <c r="B252" s="31" t="s">
        <v>214</v>
      </c>
      <c r="C252" s="32" t="s">
        <v>138</v>
      </c>
      <c r="D252" s="33"/>
      <c r="E252" s="33"/>
      <c r="F252" s="30">
        <v>183.42699999999999</v>
      </c>
      <c r="G252" s="30">
        <v>3.8580000000000001</v>
      </c>
    </row>
    <row r="253" spans="1:7" x14ac:dyDescent="0.2">
      <c r="A253" s="123" t="s">
        <v>115</v>
      </c>
      <c r="B253" s="31" t="s">
        <v>214</v>
      </c>
      <c r="C253" s="32" t="s">
        <v>138</v>
      </c>
      <c r="D253" s="33" t="s">
        <v>116</v>
      </c>
      <c r="E253" s="33"/>
      <c r="F253" s="30">
        <v>183.42699999999999</v>
      </c>
      <c r="G253" s="30">
        <v>3.8580000000000001</v>
      </c>
    </row>
    <row r="254" spans="1:7" x14ac:dyDescent="0.2">
      <c r="A254" s="123" t="s">
        <v>209</v>
      </c>
      <c r="B254" s="31" t="s">
        <v>214</v>
      </c>
      <c r="C254" s="32" t="s">
        <v>138</v>
      </c>
      <c r="D254" s="33" t="s">
        <v>116</v>
      </c>
      <c r="E254" s="33" t="s">
        <v>184</v>
      </c>
      <c r="F254" s="30">
        <v>183.42699999999999</v>
      </c>
      <c r="G254" s="30">
        <v>3.8580000000000001</v>
      </c>
    </row>
    <row r="255" spans="1:7" x14ac:dyDescent="0.2">
      <c r="A255" s="123" t="s">
        <v>361</v>
      </c>
      <c r="B255" s="31" t="s">
        <v>362</v>
      </c>
      <c r="C255" s="32"/>
      <c r="D255" s="33"/>
      <c r="E255" s="33"/>
      <c r="F255" s="30">
        <v>1825.4960000000001</v>
      </c>
      <c r="G255" s="30">
        <v>1825.4960000000001</v>
      </c>
    </row>
    <row r="256" spans="1:7" ht="22.5" x14ac:dyDescent="0.2">
      <c r="A256" s="123" t="s">
        <v>363</v>
      </c>
      <c r="B256" s="31" t="s">
        <v>364</v>
      </c>
      <c r="C256" s="32"/>
      <c r="D256" s="33"/>
      <c r="E256" s="33"/>
      <c r="F256" s="30">
        <v>1124.259</v>
      </c>
      <c r="G256" s="30">
        <v>1124.259</v>
      </c>
    </row>
    <row r="257" spans="1:7" ht="22.5" x14ac:dyDescent="0.2">
      <c r="A257" s="123" t="s">
        <v>365</v>
      </c>
      <c r="B257" s="31" t="s">
        <v>366</v>
      </c>
      <c r="C257" s="32"/>
      <c r="D257" s="33"/>
      <c r="E257" s="33"/>
      <c r="F257" s="30">
        <v>1124.259</v>
      </c>
      <c r="G257" s="30">
        <v>1124.259</v>
      </c>
    </row>
    <row r="258" spans="1:7" x14ac:dyDescent="0.2">
      <c r="A258" s="123" t="s">
        <v>127</v>
      </c>
      <c r="B258" s="31" t="s">
        <v>366</v>
      </c>
      <c r="C258" s="32" t="s">
        <v>128</v>
      </c>
      <c r="D258" s="33"/>
      <c r="E258" s="33"/>
      <c r="F258" s="30">
        <v>863.48599999999999</v>
      </c>
      <c r="G258" s="30">
        <v>863.48599999999999</v>
      </c>
    </row>
    <row r="259" spans="1:7" x14ac:dyDescent="0.2">
      <c r="A259" s="123" t="s">
        <v>115</v>
      </c>
      <c r="B259" s="31" t="s">
        <v>366</v>
      </c>
      <c r="C259" s="32" t="s">
        <v>128</v>
      </c>
      <c r="D259" s="33" t="s">
        <v>116</v>
      </c>
      <c r="E259" s="33"/>
      <c r="F259" s="30">
        <v>863.48599999999999</v>
      </c>
      <c r="G259" s="30">
        <v>863.48599999999999</v>
      </c>
    </row>
    <row r="260" spans="1:7" ht="22.5" x14ac:dyDescent="0.2">
      <c r="A260" s="123" t="s">
        <v>117</v>
      </c>
      <c r="B260" s="31" t="s">
        <v>366</v>
      </c>
      <c r="C260" s="32" t="s">
        <v>128</v>
      </c>
      <c r="D260" s="33" t="s">
        <v>116</v>
      </c>
      <c r="E260" s="33" t="s">
        <v>118</v>
      </c>
      <c r="F260" s="30">
        <v>863.48599999999999</v>
      </c>
      <c r="G260" s="30">
        <v>863.48599999999999</v>
      </c>
    </row>
    <row r="261" spans="1:7" ht="33.75" x14ac:dyDescent="0.2">
      <c r="A261" s="123" t="s">
        <v>129</v>
      </c>
      <c r="B261" s="31" t="s">
        <v>366</v>
      </c>
      <c r="C261" s="32" t="s">
        <v>130</v>
      </c>
      <c r="D261" s="33"/>
      <c r="E261" s="33"/>
      <c r="F261" s="30">
        <v>260.77300000000002</v>
      </c>
      <c r="G261" s="30">
        <v>260.77300000000002</v>
      </c>
    </row>
    <row r="262" spans="1:7" x14ac:dyDescent="0.2">
      <c r="A262" s="123" t="s">
        <v>115</v>
      </c>
      <c r="B262" s="31" t="s">
        <v>366</v>
      </c>
      <c r="C262" s="32" t="s">
        <v>130</v>
      </c>
      <c r="D262" s="33" t="s">
        <v>116</v>
      </c>
      <c r="E262" s="33"/>
      <c r="F262" s="30">
        <v>260.77300000000002</v>
      </c>
      <c r="G262" s="30">
        <v>260.77300000000002</v>
      </c>
    </row>
    <row r="263" spans="1:7" ht="22.5" x14ac:dyDescent="0.2">
      <c r="A263" s="123" t="s">
        <v>117</v>
      </c>
      <c r="B263" s="31" t="s">
        <v>366</v>
      </c>
      <c r="C263" s="32" t="s">
        <v>130</v>
      </c>
      <c r="D263" s="33" t="s">
        <v>116</v>
      </c>
      <c r="E263" s="33" t="s">
        <v>118</v>
      </c>
      <c r="F263" s="30">
        <v>260.77300000000002</v>
      </c>
      <c r="G263" s="30">
        <v>260.77300000000002</v>
      </c>
    </row>
    <row r="264" spans="1:7" ht="22.5" x14ac:dyDescent="0.2">
      <c r="A264" s="123" t="s">
        <v>367</v>
      </c>
      <c r="B264" s="31" t="s">
        <v>368</v>
      </c>
      <c r="C264" s="32"/>
      <c r="D264" s="33"/>
      <c r="E264" s="33"/>
      <c r="F264" s="30">
        <v>701.23699999999997</v>
      </c>
      <c r="G264" s="30">
        <v>701.23699999999997</v>
      </c>
    </row>
    <row r="265" spans="1:7" x14ac:dyDescent="0.2">
      <c r="A265" s="123" t="s">
        <v>125</v>
      </c>
      <c r="B265" s="31" t="s">
        <v>369</v>
      </c>
      <c r="C265" s="32"/>
      <c r="D265" s="33"/>
      <c r="E265" s="33"/>
      <c r="F265" s="30">
        <v>701.23699999999997</v>
      </c>
      <c r="G265" s="30">
        <v>701.23699999999997</v>
      </c>
    </row>
    <row r="266" spans="1:7" x14ac:dyDescent="0.2">
      <c r="A266" s="123" t="s">
        <v>127</v>
      </c>
      <c r="B266" s="31" t="s">
        <v>369</v>
      </c>
      <c r="C266" s="32" t="s">
        <v>128</v>
      </c>
      <c r="D266" s="33"/>
      <c r="E266" s="33"/>
      <c r="F266" s="30">
        <v>538.58500000000004</v>
      </c>
      <c r="G266" s="30">
        <v>538.58500000000004</v>
      </c>
    </row>
    <row r="267" spans="1:7" x14ac:dyDescent="0.2">
      <c r="A267" s="123" t="s">
        <v>115</v>
      </c>
      <c r="B267" s="31" t="s">
        <v>369</v>
      </c>
      <c r="C267" s="32" t="s">
        <v>128</v>
      </c>
      <c r="D267" s="33" t="s">
        <v>116</v>
      </c>
      <c r="E267" s="33"/>
      <c r="F267" s="30">
        <v>538.58500000000004</v>
      </c>
      <c r="G267" s="30">
        <v>538.58500000000004</v>
      </c>
    </row>
    <row r="268" spans="1:7" ht="22.5" x14ac:dyDescent="0.2">
      <c r="A268" s="123" t="s">
        <v>117</v>
      </c>
      <c r="B268" s="31" t="s">
        <v>369</v>
      </c>
      <c r="C268" s="32" t="s">
        <v>128</v>
      </c>
      <c r="D268" s="33" t="s">
        <v>116</v>
      </c>
      <c r="E268" s="33" t="s">
        <v>118</v>
      </c>
      <c r="F268" s="30">
        <v>538.58500000000004</v>
      </c>
      <c r="G268" s="30">
        <v>538.58500000000004</v>
      </c>
    </row>
    <row r="269" spans="1:7" ht="33.75" x14ac:dyDescent="0.2">
      <c r="A269" s="123" t="s">
        <v>129</v>
      </c>
      <c r="B269" s="31" t="s">
        <v>369</v>
      </c>
      <c r="C269" s="32" t="s">
        <v>130</v>
      </c>
      <c r="D269" s="33"/>
      <c r="E269" s="33"/>
      <c r="F269" s="30">
        <v>162.65199999999999</v>
      </c>
      <c r="G269" s="30">
        <v>162.65199999999999</v>
      </c>
    </row>
    <row r="270" spans="1:7" x14ac:dyDescent="0.2">
      <c r="A270" s="123" t="s">
        <v>115</v>
      </c>
      <c r="B270" s="31" t="s">
        <v>369</v>
      </c>
      <c r="C270" s="32" t="s">
        <v>130</v>
      </c>
      <c r="D270" s="33" t="s">
        <v>116</v>
      </c>
      <c r="E270" s="33"/>
      <c r="F270" s="30">
        <v>162.65199999999999</v>
      </c>
      <c r="G270" s="30">
        <v>162.65199999999999</v>
      </c>
    </row>
    <row r="271" spans="1:7" ht="22.5" x14ac:dyDescent="0.2">
      <c r="A271" s="123" t="s">
        <v>117</v>
      </c>
      <c r="B271" s="31" t="s">
        <v>369</v>
      </c>
      <c r="C271" s="32" t="s">
        <v>130</v>
      </c>
      <c r="D271" s="33" t="s">
        <v>116</v>
      </c>
      <c r="E271" s="33" t="s">
        <v>118</v>
      </c>
      <c r="F271" s="30">
        <v>162.65199999999999</v>
      </c>
      <c r="G271" s="30">
        <v>162.65199999999999</v>
      </c>
    </row>
    <row r="272" spans="1:7" ht="22.5" x14ac:dyDescent="0.2">
      <c r="A272" s="123" t="s">
        <v>403</v>
      </c>
      <c r="B272" s="31" t="s">
        <v>404</v>
      </c>
      <c r="C272" s="32"/>
      <c r="D272" s="33"/>
      <c r="E272" s="33"/>
      <c r="F272" s="30">
        <v>3559.3969999999999</v>
      </c>
      <c r="G272" s="30">
        <v>3559.3969999999999</v>
      </c>
    </row>
    <row r="273" spans="1:7" x14ac:dyDescent="0.2">
      <c r="A273" s="123" t="s">
        <v>405</v>
      </c>
      <c r="B273" s="31" t="s">
        <v>406</v>
      </c>
      <c r="C273" s="32"/>
      <c r="D273" s="33"/>
      <c r="E273" s="33"/>
      <c r="F273" s="30">
        <v>1214.6869999999999</v>
      </c>
      <c r="G273" s="30">
        <v>1214.6869999999999</v>
      </c>
    </row>
    <row r="274" spans="1:7" ht="22.5" x14ac:dyDescent="0.2">
      <c r="A274" s="123" t="s">
        <v>407</v>
      </c>
      <c r="B274" s="31" t="s">
        <v>408</v>
      </c>
      <c r="C274" s="32"/>
      <c r="D274" s="33"/>
      <c r="E274" s="33"/>
      <c r="F274" s="30">
        <v>1214.6869999999999</v>
      </c>
      <c r="G274" s="30">
        <v>1214.6869999999999</v>
      </c>
    </row>
    <row r="275" spans="1:7" x14ac:dyDescent="0.2">
      <c r="A275" s="123" t="s">
        <v>127</v>
      </c>
      <c r="B275" s="31" t="s">
        <v>408</v>
      </c>
      <c r="C275" s="32" t="s">
        <v>128</v>
      </c>
      <c r="D275" s="33"/>
      <c r="E275" s="33"/>
      <c r="F275" s="30">
        <v>932.93899999999996</v>
      </c>
      <c r="G275" s="30">
        <v>932.93899999999996</v>
      </c>
    </row>
    <row r="276" spans="1:7" x14ac:dyDescent="0.2">
      <c r="A276" s="123" t="s">
        <v>115</v>
      </c>
      <c r="B276" s="31" t="s">
        <v>408</v>
      </c>
      <c r="C276" s="32" t="s">
        <v>128</v>
      </c>
      <c r="D276" s="33" t="s">
        <v>116</v>
      </c>
      <c r="E276" s="33"/>
      <c r="F276" s="30">
        <v>932.93899999999996</v>
      </c>
      <c r="G276" s="30">
        <v>932.93899999999996</v>
      </c>
    </row>
    <row r="277" spans="1:7" ht="22.5" x14ac:dyDescent="0.2">
      <c r="A277" s="123" t="s">
        <v>402</v>
      </c>
      <c r="B277" s="31" t="s">
        <v>408</v>
      </c>
      <c r="C277" s="32" t="s">
        <v>128</v>
      </c>
      <c r="D277" s="33" t="s">
        <v>116</v>
      </c>
      <c r="E277" s="33" t="s">
        <v>171</v>
      </c>
      <c r="F277" s="30">
        <v>932.93899999999996</v>
      </c>
      <c r="G277" s="30">
        <v>932.93899999999996</v>
      </c>
    </row>
    <row r="278" spans="1:7" ht="33.75" x14ac:dyDescent="0.2">
      <c r="A278" s="123" t="s">
        <v>129</v>
      </c>
      <c r="B278" s="31" t="s">
        <v>408</v>
      </c>
      <c r="C278" s="32" t="s">
        <v>130</v>
      </c>
      <c r="D278" s="33"/>
      <c r="E278" s="33"/>
      <c r="F278" s="30">
        <v>281.74799999999999</v>
      </c>
      <c r="G278" s="30">
        <v>281.74799999999999</v>
      </c>
    </row>
    <row r="279" spans="1:7" x14ac:dyDescent="0.2">
      <c r="A279" s="123" t="s">
        <v>115</v>
      </c>
      <c r="B279" s="31" t="s">
        <v>408</v>
      </c>
      <c r="C279" s="32" t="s">
        <v>130</v>
      </c>
      <c r="D279" s="33" t="s">
        <v>116</v>
      </c>
      <c r="E279" s="33"/>
      <c r="F279" s="30">
        <v>281.74799999999999</v>
      </c>
      <c r="G279" s="30">
        <v>281.74799999999999</v>
      </c>
    </row>
    <row r="280" spans="1:7" ht="22.5" x14ac:dyDescent="0.2">
      <c r="A280" s="123" t="s">
        <v>402</v>
      </c>
      <c r="B280" s="31" t="s">
        <v>408</v>
      </c>
      <c r="C280" s="32" t="s">
        <v>130</v>
      </c>
      <c r="D280" s="33" t="s">
        <v>116</v>
      </c>
      <c r="E280" s="33" t="s">
        <v>171</v>
      </c>
      <c r="F280" s="30">
        <v>281.74799999999999</v>
      </c>
      <c r="G280" s="30">
        <v>281.74799999999999</v>
      </c>
    </row>
    <row r="281" spans="1:7" ht="22.5" x14ac:dyDescent="0.2">
      <c r="A281" s="123" t="s">
        <v>410</v>
      </c>
      <c r="B281" s="31" t="s">
        <v>411</v>
      </c>
      <c r="C281" s="32"/>
      <c r="D281" s="33"/>
      <c r="E281" s="33"/>
      <c r="F281" s="30">
        <v>2344.71</v>
      </c>
      <c r="G281" s="30">
        <v>2344.71</v>
      </c>
    </row>
    <row r="282" spans="1:7" x14ac:dyDescent="0.2">
      <c r="A282" s="123" t="s">
        <v>125</v>
      </c>
      <c r="B282" s="31" t="s">
        <v>412</v>
      </c>
      <c r="C282" s="32"/>
      <c r="D282" s="33"/>
      <c r="E282" s="33"/>
      <c r="F282" s="30">
        <v>2344.71</v>
      </c>
      <c r="G282" s="30">
        <v>2344.71</v>
      </c>
    </row>
    <row r="283" spans="1:7" x14ac:dyDescent="0.2">
      <c r="A283" s="123" t="s">
        <v>127</v>
      </c>
      <c r="B283" s="31" t="s">
        <v>412</v>
      </c>
      <c r="C283" s="32" t="s">
        <v>128</v>
      </c>
      <c r="D283" s="33"/>
      <c r="E283" s="33"/>
      <c r="F283" s="30">
        <v>1800.8520000000001</v>
      </c>
      <c r="G283" s="30">
        <v>1800.8520000000001</v>
      </c>
    </row>
    <row r="284" spans="1:7" x14ac:dyDescent="0.2">
      <c r="A284" s="123" t="s">
        <v>115</v>
      </c>
      <c r="B284" s="31" t="s">
        <v>412</v>
      </c>
      <c r="C284" s="32" t="s">
        <v>128</v>
      </c>
      <c r="D284" s="33" t="s">
        <v>116</v>
      </c>
      <c r="E284" s="33"/>
      <c r="F284" s="30">
        <v>1800.8520000000001</v>
      </c>
      <c r="G284" s="30">
        <v>1800.8520000000001</v>
      </c>
    </row>
    <row r="285" spans="1:7" ht="33.75" x14ac:dyDescent="0.2">
      <c r="A285" s="123" t="s">
        <v>409</v>
      </c>
      <c r="B285" s="31" t="s">
        <v>412</v>
      </c>
      <c r="C285" s="32" t="s">
        <v>128</v>
      </c>
      <c r="D285" s="33" t="s">
        <v>116</v>
      </c>
      <c r="E285" s="33" t="s">
        <v>173</v>
      </c>
      <c r="F285" s="30">
        <v>1800.8520000000001</v>
      </c>
      <c r="G285" s="30">
        <v>1800.8520000000001</v>
      </c>
    </row>
    <row r="286" spans="1:7" ht="33.75" x14ac:dyDescent="0.2">
      <c r="A286" s="123" t="s">
        <v>129</v>
      </c>
      <c r="B286" s="31" t="s">
        <v>412</v>
      </c>
      <c r="C286" s="32" t="s">
        <v>130</v>
      </c>
      <c r="D286" s="33"/>
      <c r="E286" s="33"/>
      <c r="F286" s="30">
        <v>543.85799999999995</v>
      </c>
      <c r="G286" s="30">
        <v>543.85799999999995</v>
      </c>
    </row>
    <row r="287" spans="1:7" x14ac:dyDescent="0.2">
      <c r="A287" s="123" t="s">
        <v>115</v>
      </c>
      <c r="B287" s="31" t="s">
        <v>412</v>
      </c>
      <c r="C287" s="32" t="s">
        <v>130</v>
      </c>
      <c r="D287" s="33" t="s">
        <v>116</v>
      </c>
      <c r="E287" s="33"/>
      <c r="F287" s="30">
        <v>543.85799999999995</v>
      </c>
      <c r="G287" s="30">
        <v>543.85799999999995</v>
      </c>
    </row>
    <row r="288" spans="1:7" ht="33.75" x14ac:dyDescent="0.2">
      <c r="A288" s="123" t="s">
        <v>409</v>
      </c>
      <c r="B288" s="31" t="s">
        <v>412</v>
      </c>
      <c r="C288" s="32" t="s">
        <v>130</v>
      </c>
      <c r="D288" s="33" t="s">
        <v>116</v>
      </c>
      <c r="E288" s="33" t="s">
        <v>173</v>
      </c>
      <c r="F288" s="30">
        <v>543.85799999999995</v>
      </c>
      <c r="G288" s="30">
        <v>543.85799999999995</v>
      </c>
    </row>
    <row r="289" spans="1:7" ht="22.5" x14ac:dyDescent="0.2">
      <c r="A289" s="123" t="s">
        <v>165</v>
      </c>
      <c r="B289" s="31" t="s">
        <v>166</v>
      </c>
      <c r="C289" s="32"/>
      <c r="D289" s="33"/>
      <c r="E289" s="33"/>
      <c r="F289" s="30">
        <v>77452.333689999999</v>
      </c>
      <c r="G289" s="30">
        <v>55897.78069</v>
      </c>
    </row>
    <row r="290" spans="1:7" x14ac:dyDescent="0.2">
      <c r="A290" s="123" t="s">
        <v>167</v>
      </c>
      <c r="B290" s="31" t="s">
        <v>168</v>
      </c>
      <c r="C290" s="32"/>
      <c r="D290" s="33"/>
      <c r="E290" s="33"/>
      <c r="F290" s="30">
        <v>77452.333689999999</v>
      </c>
      <c r="G290" s="30">
        <v>55897.78069</v>
      </c>
    </row>
    <row r="291" spans="1:7" ht="33.75" x14ac:dyDescent="0.2">
      <c r="A291" s="123" t="s">
        <v>215</v>
      </c>
      <c r="B291" s="31" t="s">
        <v>216</v>
      </c>
      <c r="C291" s="32"/>
      <c r="D291" s="33"/>
      <c r="E291" s="33"/>
      <c r="F291" s="30">
        <v>100</v>
      </c>
      <c r="G291" s="30">
        <v>100</v>
      </c>
    </row>
    <row r="292" spans="1:7" x14ac:dyDescent="0.2">
      <c r="A292" s="123" t="s">
        <v>137</v>
      </c>
      <c r="B292" s="31" t="s">
        <v>216</v>
      </c>
      <c r="C292" s="32" t="s">
        <v>138</v>
      </c>
      <c r="D292" s="33"/>
      <c r="E292" s="33"/>
      <c r="F292" s="30">
        <v>100</v>
      </c>
      <c r="G292" s="30">
        <v>100</v>
      </c>
    </row>
    <row r="293" spans="1:7" x14ac:dyDescent="0.2">
      <c r="A293" s="123" t="s">
        <v>115</v>
      </c>
      <c r="B293" s="31" t="s">
        <v>216</v>
      </c>
      <c r="C293" s="32" t="s">
        <v>138</v>
      </c>
      <c r="D293" s="33" t="s">
        <v>116</v>
      </c>
      <c r="E293" s="33"/>
      <c r="F293" s="30">
        <v>100</v>
      </c>
      <c r="G293" s="30">
        <v>100</v>
      </c>
    </row>
    <row r="294" spans="1:7" x14ac:dyDescent="0.2">
      <c r="A294" s="123" t="s">
        <v>159</v>
      </c>
      <c r="B294" s="31" t="s">
        <v>216</v>
      </c>
      <c r="C294" s="32" t="s">
        <v>138</v>
      </c>
      <c r="D294" s="33" t="s">
        <v>116</v>
      </c>
      <c r="E294" s="33" t="s">
        <v>160</v>
      </c>
      <c r="F294" s="30">
        <v>100</v>
      </c>
      <c r="G294" s="30">
        <v>100</v>
      </c>
    </row>
    <row r="295" spans="1:7" ht="33.75" x14ac:dyDescent="0.2">
      <c r="A295" s="123" t="s">
        <v>174</v>
      </c>
      <c r="B295" s="31" t="s">
        <v>175</v>
      </c>
      <c r="C295" s="32"/>
      <c r="D295" s="33"/>
      <c r="E295" s="33"/>
      <c r="F295" s="30">
        <v>4760.5619999999999</v>
      </c>
      <c r="G295" s="30">
        <v>4924.9210000000003</v>
      </c>
    </row>
    <row r="296" spans="1:7" x14ac:dyDescent="0.2">
      <c r="A296" s="123" t="s">
        <v>176</v>
      </c>
      <c r="B296" s="31" t="s">
        <v>175</v>
      </c>
      <c r="C296" s="32" t="s">
        <v>177</v>
      </c>
      <c r="D296" s="33"/>
      <c r="E296" s="33"/>
      <c r="F296" s="30">
        <v>4760.5619999999999</v>
      </c>
      <c r="G296" s="30">
        <v>4924.9210000000003</v>
      </c>
    </row>
    <row r="297" spans="1:7" x14ac:dyDescent="0.2">
      <c r="A297" s="123" t="s">
        <v>170</v>
      </c>
      <c r="B297" s="31" t="s">
        <v>175</v>
      </c>
      <c r="C297" s="32" t="s">
        <v>177</v>
      </c>
      <c r="D297" s="33" t="s">
        <v>171</v>
      </c>
      <c r="E297" s="33"/>
      <c r="F297" s="30">
        <v>4760.5619999999999</v>
      </c>
      <c r="G297" s="30">
        <v>4924.9210000000003</v>
      </c>
    </row>
    <row r="298" spans="1:7" x14ac:dyDescent="0.2">
      <c r="A298" s="123" t="s">
        <v>172</v>
      </c>
      <c r="B298" s="31" t="s">
        <v>175</v>
      </c>
      <c r="C298" s="32" t="s">
        <v>177</v>
      </c>
      <c r="D298" s="33" t="s">
        <v>171</v>
      </c>
      <c r="E298" s="33" t="s">
        <v>173</v>
      </c>
      <c r="F298" s="30">
        <v>4760.5619999999999</v>
      </c>
      <c r="G298" s="30">
        <v>4924.9210000000003</v>
      </c>
    </row>
    <row r="299" spans="1:7" ht="22.5" x14ac:dyDescent="0.2">
      <c r="A299" s="123" t="s">
        <v>278</v>
      </c>
      <c r="B299" s="31" t="s">
        <v>279</v>
      </c>
      <c r="C299" s="32"/>
      <c r="D299" s="33"/>
      <c r="E299" s="33"/>
      <c r="F299" s="30">
        <v>880</v>
      </c>
      <c r="G299" s="30">
        <v>880</v>
      </c>
    </row>
    <row r="300" spans="1:7" x14ac:dyDescent="0.2">
      <c r="A300" s="123" t="s">
        <v>127</v>
      </c>
      <c r="B300" s="31" t="s">
        <v>279</v>
      </c>
      <c r="C300" s="32" t="s">
        <v>128</v>
      </c>
      <c r="D300" s="33"/>
      <c r="E300" s="33"/>
      <c r="F300" s="30">
        <v>675.88300000000004</v>
      </c>
      <c r="G300" s="30">
        <v>675.88300000000004</v>
      </c>
    </row>
    <row r="301" spans="1:7" x14ac:dyDescent="0.2">
      <c r="A301" s="123" t="s">
        <v>259</v>
      </c>
      <c r="B301" s="31" t="s">
        <v>279</v>
      </c>
      <c r="C301" s="32" t="s">
        <v>128</v>
      </c>
      <c r="D301" s="33" t="s">
        <v>180</v>
      </c>
      <c r="E301" s="33"/>
      <c r="F301" s="30">
        <v>675.88300000000004</v>
      </c>
      <c r="G301" s="30">
        <v>675.88300000000004</v>
      </c>
    </row>
    <row r="302" spans="1:7" x14ac:dyDescent="0.2">
      <c r="A302" s="123" t="s">
        <v>277</v>
      </c>
      <c r="B302" s="31" t="s">
        <v>279</v>
      </c>
      <c r="C302" s="32" t="s">
        <v>128</v>
      </c>
      <c r="D302" s="33" t="s">
        <v>180</v>
      </c>
      <c r="E302" s="33" t="s">
        <v>118</v>
      </c>
      <c r="F302" s="30">
        <v>675.88300000000004</v>
      </c>
      <c r="G302" s="30">
        <v>675.88300000000004</v>
      </c>
    </row>
    <row r="303" spans="1:7" ht="33.75" x14ac:dyDescent="0.2">
      <c r="A303" s="123" t="s">
        <v>129</v>
      </c>
      <c r="B303" s="31" t="s">
        <v>279</v>
      </c>
      <c r="C303" s="32" t="s">
        <v>130</v>
      </c>
      <c r="D303" s="33"/>
      <c r="E303" s="33"/>
      <c r="F303" s="30">
        <v>204.11699999999999</v>
      </c>
      <c r="G303" s="30">
        <v>204.11699999999999</v>
      </c>
    </row>
    <row r="304" spans="1:7" x14ac:dyDescent="0.2">
      <c r="A304" s="123" t="s">
        <v>259</v>
      </c>
      <c r="B304" s="31" t="s">
        <v>279</v>
      </c>
      <c r="C304" s="32" t="s">
        <v>130</v>
      </c>
      <c r="D304" s="33" t="s">
        <v>180</v>
      </c>
      <c r="E304" s="33"/>
      <c r="F304" s="30">
        <v>204.11699999999999</v>
      </c>
      <c r="G304" s="30">
        <v>204.11699999999999</v>
      </c>
    </row>
    <row r="305" spans="1:7" x14ac:dyDescent="0.2">
      <c r="A305" s="123" t="s">
        <v>277</v>
      </c>
      <c r="B305" s="31" t="s">
        <v>279</v>
      </c>
      <c r="C305" s="32" t="s">
        <v>130</v>
      </c>
      <c r="D305" s="33" t="s">
        <v>180</v>
      </c>
      <c r="E305" s="33" t="s">
        <v>118</v>
      </c>
      <c r="F305" s="30">
        <v>204.11699999999999</v>
      </c>
      <c r="G305" s="30">
        <v>204.11699999999999</v>
      </c>
    </row>
    <row r="306" spans="1:7" ht="22.5" x14ac:dyDescent="0.2">
      <c r="A306" s="123" t="s">
        <v>280</v>
      </c>
      <c r="B306" s="31" t="s">
        <v>281</v>
      </c>
      <c r="C306" s="32"/>
      <c r="D306" s="33"/>
      <c r="E306" s="33"/>
      <c r="F306" s="30">
        <v>176</v>
      </c>
      <c r="G306" s="30">
        <v>176</v>
      </c>
    </row>
    <row r="307" spans="1:7" x14ac:dyDescent="0.2">
      <c r="A307" s="123" t="s">
        <v>137</v>
      </c>
      <c r="B307" s="31" t="s">
        <v>281</v>
      </c>
      <c r="C307" s="32" t="s">
        <v>138</v>
      </c>
      <c r="D307" s="33"/>
      <c r="E307" s="33"/>
      <c r="F307" s="30">
        <v>176</v>
      </c>
      <c r="G307" s="30">
        <v>176</v>
      </c>
    </row>
    <row r="308" spans="1:7" x14ac:dyDescent="0.2">
      <c r="A308" s="123" t="s">
        <v>259</v>
      </c>
      <c r="B308" s="31" t="s">
        <v>281</v>
      </c>
      <c r="C308" s="32" t="s">
        <v>138</v>
      </c>
      <c r="D308" s="33" t="s">
        <v>180</v>
      </c>
      <c r="E308" s="33"/>
      <c r="F308" s="30">
        <v>176</v>
      </c>
      <c r="G308" s="30">
        <v>176</v>
      </c>
    </row>
    <row r="309" spans="1:7" x14ac:dyDescent="0.2">
      <c r="A309" s="123" t="s">
        <v>277</v>
      </c>
      <c r="B309" s="31" t="s">
        <v>281</v>
      </c>
      <c r="C309" s="32" t="s">
        <v>138</v>
      </c>
      <c r="D309" s="33" t="s">
        <v>180</v>
      </c>
      <c r="E309" s="33" t="s">
        <v>118</v>
      </c>
      <c r="F309" s="30">
        <v>176</v>
      </c>
      <c r="G309" s="30">
        <v>176</v>
      </c>
    </row>
    <row r="310" spans="1:7" ht="22.5" x14ac:dyDescent="0.2">
      <c r="A310" s="123" t="s">
        <v>282</v>
      </c>
      <c r="B310" s="31" t="s">
        <v>283</v>
      </c>
      <c r="C310" s="32"/>
      <c r="D310" s="33"/>
      <c r="E310" s="33"/>
      <c r="F310" s="30">
        <v>440</v>
      </c>
      <c r="G310" s="30">
        <v>440</v>
      </c>
    </row>
    <row r="311" spans="1:7" x14ac:dyDescent="0.2">
      <c r="A311" s="123" t="s">
        <v>127</v>
      </c>
      <c r="B311" s="31" t="s">
        <v>283</v>
      </c>
      <c r="C311" s="32" t="s">
        <v>128</v>
      </c>
      <c r="D311" s="33"/>
      <c r="E311" s="33"/>
      <c r="F311" s="30">
        <v>337.94200000000001</v>
      </c>
      <c r="G311" s="30">
        <v>337.94200000000001</v>
      </c>
    </row>
    <row r="312" spans="1:7" x14ac:dyDescent="0.2">
      <c r="A312" s="123" t="s">
        <v>259</v>
      </c>
      <c r="B312" s="31" t="s">
        <v>283</v>
      </c>
      <c r="C312" s="32" t="s">
        <v>128</v>
      </c>
      <c r="D312" s="33" t="s">
        <v>180</v>
      </c>
      <c r="E312" s="33"/>
      <c r="F312" s="30">
        <v>337.94200000000001</v>
      </c>
      <c r="G312" s="30">
        <v>337.94200000000001</v>
      </c>
    </row>
    <row r="313" spans="1:7" x14ac:dyDescent="0.2">
      <c r="A313" s="123" t="s">
        <v>277</v>
      </c>
      <c r="B313" s="31" t="s">
        <v>283</v>
      </c>
      <c r="C313" s="32" t="s">
        <v>128</v>
      </c>
      <c r="D313" s="33" t="s">
        <v>180</v>
      </c>
      <c r="E313" s="33" t="s">
        <v>118</v>
      </c>
      <c r="F313" s="30">
        <v>337.94200000000001</v>
      </c>
      <c r="G313" s="30">
        <v>337.94200000000001</v>
      </c>
    </row>
    <row r="314" spans="1:7" ht="33.75" x14ac:dyDescent="0.2">
      <c r="A314" s="123" t="s">
        <v>129</v>
      </c>
      <c r="B314" s="31" t="s">
        <v>283</v>
      </c>
      <c r="C314" s="32" t="s">
        <v>130</v>
      </c>
      <c r="D314" s="33"/>
      <c r="E314" s="33"/>
      <c r="F314" s="30">
        <v>102.05800000000001</v>
      </c>
      <c r="G314" s="30">
        <v>102.05800000000001</v>
      </c>
    </row>
    <row r="315" spans="1:7" x14ac:dyDescent="0.2">
      <c r="A315" s="123" t="s">
        <v>259</v>
      </c>
      <c r="B315" s="31" t="s">
        <v>283</v>
      </c>
      <c r="C315" s="32" t="s">
        <v>130</v>
      </c>
      <c r="D315" s="33" t="s">
        <v>180</v>
      </c>
      <c r="E315" s="33"/>
      <c r="F315" s="30">
        <v>102.05800000000001</v>
      </c>
      <c r="G315" s="30">
        <v>102.05800000000001</v>
      </c>
    </row>
    <row r="316" spans="1:7" x14ac:dyDescent="0.2">
      <c r="A316" s="123" t="s">
        <v>277</v>
      </c>
      <c r="B316" s="31" t="s">
        <v>283</v>
      </c>
      <c r="C316" s="32" t="s">
        <v>130</v>
      </c>
      <c r="D316" s="33" t="s">
        <v>180</v>
      </c>
      <c r="E316" s="33" t="s">
        <v>118</v>
      </c>
      <c r="F316" s="30">
        <v>102.05800000000001</v>
      </c>
      <c r="G316" s="30">
        <v>102.05800000000001</v>
      </c>
    </row>
    <row r="317" spans="1:7" ht="22.5" x14ac:dyDescent="0.2">
      <c r="A317" s="123" t="s">
        <v>284</v>
      </c>
      <c r="B317" s="31" t="s">
        <v>285</v>
      </c>
      <c r="C317" s="32"/>
      <c r="D317" s="33"/>
      <c r="E317" s="33"/>
      <c r="F317" s="30">
        <v>44</v>
      </c>
      <c r="G317" s="30">
        <v>44</v>
      </c>
    </row>
    <row r="318" spans="1:7" x14ac:dyDescent="0.2">
      <c r="A318" s="123" t="s">
        <v>137</v>
      </c>
      <c r="B318" s="31" t="s">
        <v>285</v>
      </c>
      <c r="C318" s="32" t="s">
        <v>138</v>
      </c>
      <c r="D318" s="33"/>
      <c r="E318" s="33"/>
      <c r="F318" s="30">
        <v>44</v>
      </c>
      <c r="G318" s="30">
        <v>44</v>
      </c>
    </row>
    <row r="319" spans="1:7" x14ac:dyDescent="0.2">
      <c r="A319" s="123" t="s">
        <v>259</v>
      </c>
      <c r="B319" s="31" t="s">
        <v>285</v>
      </c>
      <c r="C319" s="32" t="s">
        <v>138</v>
      </c>
      <c r="D319" s="33" t="s">
        <v>180</v>
      </c>
      <c r="E319" s="33"/>
      <c r="F319" s="30">
        <v>44</v>
      </c>
      <c r="G319" s="30">
        <v>44</v>
      </c>
    </row>
    <row r="320" spans="1:7" x14ac:dyDescent="0.2">
      <c r="A320" s="123" t="s">
        <v>277</v>
      </c>
      <c r="B320" s="31" t="s">
        <v>285</v>
      </c>
      <c r="C320" s="32" t="s">
        <v>138</v>
      </c>
      <c r="D320" s="33" t="s">
        <v>180</v>
      </c>
      <c r="E320" s="33" t="s">
        <v>118</v>
      </c>
      <c r="F320" s="30">
        <v>44</v>
      </c>
      <c r="G320" s="30">
        <v>44</v>
      </c>
    </row>
    <row r="321" spans="1:7" x14ac:dyDescent="0.2">
      <c r="A321" s="123" t="s">
        <v>573</v>
      </c>
      <c r="B321" s="31" t="s">
        <v>574</v>
      </c>
      <c r="C321" s="32"/>
      <c r="D321" s="33"/>
      <c r="E321" s="33"/>
      <c r="F321" s="30">
        <v>22000</v>
      </c>
      <c r="G321" s="30">
        <v>281.08800000000002</v>
      </c>
    </row>
    <row r="322" spans="1:7" x14ac:dyDescent="0.2">
      <c r="A322" s="123" t="s">
        <v>157</v>
      </c>
      <c r="B322" s="31" t="s">
        <v>574</v>
      </c>
      <c r="C322" s="32" t="s">
        <v>158</v>
      </c>
      <c r="D322" s="33"/>
      <c r="E322" s="33"/>
      <c r="F322" s="30">
        <v>22000</v>
      </c>
      <c r="G322" s="30">
        <v>281.08800000000002</v>
      </c>
    </row>
    <row r="323" spans="1:7" x14ac:dyDescent="0.2">
      <c r="A323" s="123" t="s">
        <v>115</v>
      </c>
      <c r="B323" s="31" t="s">
        <v>574</v>
      </c>
      <c r="C323" s="32" t="s">
        <v>158</v>
      </c>
      <c r="D323" s="33" t="s">
        <v>116</v>
      </c>
      <c r="E323" s="33"/>
      <c r="F323" s="30">
        <v>22000</v>
      </c>
      <c r="G323" s="30">
        <v>281.08800000000002</v>
      </c>
    </row>
    <row r="324" spans="1:7" x14ac:dyDescent="0.2">
      <c r="A324" s="123" t="s">
        <v>159</v>
      </c>
      <c r="B324" s="31" t="s">
        <v>574</v>
      </c>
      <c r="C324" s="32" t="s">
        <v>158</v>
      </c>
      <c r="D324" s="33" t="s">
        <v>116</v>
      </c>
      <c r="E324" s="33" t="s">
        <v>160</v>
      </c>
      <c r="F324" s="30">
        <v>22000</v>
      </c>
      <c r="G324" s="30">
        <v>281.08800000000002</v>
      </c>
    </row>
    <row r="325" spans="1:7" x14ac:dyDescent="0.2">
      <c r="A325" s="123" t="s">
        <v>217</v>
      </c>
      <c r="B325" s="31" t="s">
        <v>218</v>
      </c>
      <c r="C325" s="32"/>
      <c r="D325" s="33"/>
      <c r="E325" s="33"/>
      <c r="F325" s="30">
        <v>4908.4359999999997</v>
      </c>
      <c r="G325" s="30">
        <v>4908.4359999999997</v>
      </c>
    </row>
    <row r="326" spans="1:7" x14ac:dyDescent="0.2">
      <c r="A326" s="123" t="s">
        <v>217</v>
      </c>
      <c r="B326" s="31" t="s">
        <v>218</v>
      </c>
      <c r="C326" s="32" t="s">
        <v>219</v>
      </c>
      <c r="D326" s="33"/>
      <c r="E326" s="33"/>
      <c r="F326" s="30">
        <v>3769.92</v>
      </c>
      <c r="G326" s="30">
        <v>3769.92</v>
      </c>
    </row>
    <row r="327" spans="1:7" ht="22.5" x14ac:dyDescent="0.2">
      <c r="A327" s="123" t="s">
        <v>178</v>
      </c>
      <c r="B327" s="31" t="s">
        <v>218</v>
      </c>
      <c r="C327" s="32" t="s">
        <v>219</v>
      </c>
      <c r="D327" s="33" t="s">
        <v>173</v>
      </c>
      <c r="E327" s="33"/>
      <c r="F327" s="30">
        <v>3769.92</v>
      </c>
      <c r="G327" s="30">
        <v>3769.92</v>
      </c>
    </row>
    <row r="328" spans="1:7" ht="22.5" x14ac:dyDescent="0.2">
      <c r="A328" s="123" t="s">
        <v>179</v>
      </c>
      <c r="B328" s="31" t="s">
        <v>218</v>
      </c>
      <c r="C328" s="32" t="s">
        <v>219</v>
      </c>
      <c r="D328" s="33" t="s">
        <v>173</v>
      </c>
      <c r="E328" s="33" t="s">
        <v>180</v>
      </c>
      <c r="F328" s="30">
        <v>3769.92</v>
      </c>
      <c r="G328" s="30">
        <v>3769.92</v>
      </c>
    </row>
    <row r="329" spans="1:7" ht="22.5" x14ac:dyDescent="0.2">
      <c r="A329" s="123" t="s">
        <v>220</v>
      </c>
      <c r="B329" s="31" t="s">
        <v>218</v>
      </c>
      <c r="C329" s="32" t="s">
        <v>221</v>
      </c>
      <c r="D329" s="33"/>
      <c r="E329" s="33"/>
      <c r="F329" s="30">
        <v>1138.5160000000001</v>
      </c>
      <c r="G329" s="30">
        <v>1138.5160000000001</v>
      </c>
    </row>
    <row r="330" spans="1:7" ht="22.5" x14ac:dyDescent="0.2">
      <c r="A330" s="123" t="s">
        <v>178</v>
      </c>
      <c r="B330" s="31" t="s">
        <v>218</v>
      </c>
      <c r="C330" s="32" t="s">
        <v>221</v>
      </c>
      <c r="D330" s="33" t="s">
        <v>173</v>
      </c>
      <c r="E330" s="33"/>
      <c r="F330" s="30">
        <v>1138.5160000000001</v>
      </c>
      <c r="G330" s="30">
        <v>1138.5160000000001</v>
      </c>
    </row>
    <row r="331" spans="1:7" ht="22.5" x14ac:dyDescent="0.2">
      <c r="A331" s="123" t="s">
        <v>179</v>
      </c>
      <c r="B331" s="31" t="s">
        <v>218</v>
      </c>
      <c r="C331" s="32" t="s">
        <v>221</v>
      </c>
      <c r="D331" s="33" t="s">
        <v>173</v>
      </c>
      <c r="E331" s="33" t="s">
        <v>180</v>
      </c>
      <c r="F331" s="30">
        <v>1138.5160000000001</v>
      </c>
      <c r="G331" s="30">
        <v>1138.5160000000001</v>
      </c>
    </row>
    <row r="332" spans="1:7" x14ac:dyDescent="0.2">
      <c r="A332" s="123" t="s">
        <v>217</v>
      </c>
      <c r="B332" s="31" t="s">
        <v>292</v>
      </c>
      <c r="C332" s="32"/>
      <c r="D332" s="33"/>
      <c r="E332" s="33"/>
      <c r="F332" s="30">
        <v>5259.0379999999996</v>
      </c>
      <c r="G332" s="30">
        <v>5259.0379999999996</v>
      </c>
    </row>
    <row r="333" spans="1:7" ht="33.75" x14ac:dyDescent="0.2">
      <c r="A333" s="123" t="s">
        <v>293</v>
      </c>
      <c r="B333" s="31" t="s">
        <v>292</v>
      </c>
      <c r="C333" s="32" t="s">
        <v>294</v>
      </c>
      <c r="D333" s="33"/>
      <c r="E333" s="33"/>
      <c r="F333" s="30">
        <v>5259.0379999999996</v>
      </c>
      <c r="G333" s="30">
        <v>5259.0379999999996</v>
      </c>
    </row>
    <row r="334" spans="1:7" x14ac:dyDescent="0.2">
      <c r="A334" s="123" t="s">
        <v>290</v>
      </c>
      <c r="B334" s="31" t="s">
        <v>292</v>
      </c>
      <c r="C334" s="32" t="s">
        <v>294</v>
      </c>
      <c r="D334" s="33" t="s">
        <v>238</v>
      </c>
      <c r="E334" s="33"/>
      <c r="F334" s="30">
        <v>5259.0379999999996</v>
      </c>
      <c r="G334" s="30">
        <v>5259.0379999999996</v>
      </c>
    </row>
    <row r="335" spans="1:7" x14ac:dyDescent="0.2">
      <c r="A335" s="123" t="s">
        <v>291</v>
      </c>
      <c r="B335" s="31" t="s">
        <v>292</v>
      </c>
      <c r="C335" s="32" t="s">
        <v>294</v>
      </c>
      <c r="D335" s="33" t="s">
        <v>238</v>
      </c>
      <c r="E335" s="33" t="s">
        <v>171</v>
      </c>
      <c r="F335" s="30">
        <v>5259.0379999999996</v>
      </c>
      <c r="G335" s="30">
        <v>5259.0379999999996</v>
      </c>
    </row>
    <row r="336" spans="1:7" x14ac:dyDescent="0.2">
      <c r="A336" s="123" t="s">
        <v>143</v>
      </c>
      <c r="B336" s="31" t="s">
        <v>575</v>
      </c>
      <c r="C336" s="32"/>
      <c r="D336" s="33"/>
      <c r="E336" s="33"/>
      <c r="F336" s="30">
        <v>27978.617999999999</v>
      </c>
      <c r="G336" s="30">
        <v>27978.617999999999</v>
      </c>
    </row>
    <row r="337" spans="1:7" x14ac:dyDescent="0.2">
      <c r="A337" s="123" t="s">
        <v>157</v>
      </c>
      <c r="B337" s="31" t="s">
        <v>575</v>
      </c>
      <c r="C337" s="32" t="s">
        <v>158</v>
      </c>
      <c r="D337" s="33"/>
      <c r="E337" s="33"/>
      <c r="F337" s="30">
        <v>27978.617999999999</v>
      </c>
      <c r="G337" s="30">
        <v>27978.617999999999</v>
      </c>
    </row>
    <row r="338" spans="1:7" x14ac:dyDescent="0.2">
      <c r="A338" s="123" t="s">
        <v>115</v>
      </c>
      <c r="B338" s="31" t="s">
        <v>575</v>
      </c>
      <c r="C338" s="32" t="s">
        <v>158</v>
      </c>
      <c r="D338" s="33" t="s">
        <v>116</v>
      </c>
      <c r="E338" s="33"/>
      <c r="F338" s="30">
        <v>27978.617999999999</v>
      </c>
      <c r="G338" s="30">
        <v>27978.617999999999</v>
      </c>
    </row>
    <row r="339" spans="1:7" x14ac:dyDescent="0.2">
      <c r="A339" s="123" t="s">
        <v>159</v>
      </c>
      <c r="B339" s="31" t="s">
        <v>575</v>
      </c>
      <c r="C339" s="32" t="s">
        <v>158</v>
      </c>
      <c r="D339" s="33" t="s">
        <v>116</v>
      </c>
      <c r="E339" s="33" t="s">
        <v>160</v>
      </c>
      <c r="F339" s="30">
        <v>27978.617999999999</v>
      </c>
      <c r="G339" s="30">
        <v>27978.617999999999</v>
      </c>
    </row>
    <row r="340" spans="1:7" x14ac:dyDescent="0.2">
      <c r="A340" s="123" t="s">
        <v>576</v>
      </c>
      <c r="B340" s="31" t="s">
        <v>577</v>
      </c>
      <c r="C340" s="32"/>
      <c r="D340" s="33"/>
      <c r="E340" s="33"/>
      <c r="F340" s="30">
        <v>10905.679689999999</v>
      </c>
      <c r="G340" s="30">
        <v>10905.679689999999</v>
      </c>
    </row>
    <row r="341" spans="1:7" x14ac:dyDescent="0.2">
      <c r="A341" s="123" t="s">
        <v>576</v>
      </c>
      <c r="B341" s="31" t="s">
        <v>578</v>
      </c>
      <c r="C341" s="32"/>
      <c r="D341" s="33"/>
      <c r="E341" s="33"/>
      <c r="F341" s="30">
        <v>10905.679689999999</v>
      </c>
      <c r="G341" s="30">
        <v>10905.679689999999</v>
      </c>
    </row>
    <row r="342" spans="1:7" x14ac:dyDescent="0.2">
      <c r="A342" s="123" t="s">
        <v>186</v>
      </c>
      <c r="B342" s="31" t="s">
        <v>578</v>
      </c>
      <c r="C342" s="32" t="s">
        <v>187</v>
      </c>
      <c r="D342" s="33"/>
      <c r="E342" s="33"/>
      <c r="F342" s="30">
        <v>10905.679689999999</v>
      </c>
      <c r="G342" s="30">
        <v>10905.679689999999</v>
      </c>
    </row>
    <row r="343" spans="1:7" x14ac:dyDescent="0.2">
      <c r="A343" s="123" t="s">
        <v>183</v>
      </c>
      <c r="B343" s="31" t="s">
        <v>578</v>
      </c>
      <c r="C343" s="32" t="s">
        <v>187</v>
      </c>
      <c r="D343" s="33" t="s">
        <v>184</v>
      </c>
      <c r="E343" s="33"/>
      <c r="F343" s="30">
        <v>10905.679689999999</v>
      </c>
      <c r="G343" s="30">
        <v>10905.679689999999</v>
      </c>
    </row>
    <row r="344" spans="1:7" x14ac:dyDescent="0.2">
      <c r="A344" s="123" t="s">
        <v>185</v>
      </c>
      <c r="B344" s="31" t="s">
        <v>578</v>
      </c>
      <c r="C344" s="32" t="s">
        <v>187</v>
      </c>
      <c r="D344" s="33" t="s">
        <v>184</v>
      </c>
      <c r="E344" s="33" t="s">
        <v>173</v>
      </c>
      <c r="F344" s="30">
        <v>10905.679689999999</v>
      </c>
      <c r="G344" s="30">
        <v>10905.679689999999</v>
      </c>
    </row>
    <row r="345" spans="1:7" x14ac:dyDescent="0.2">
      <c r="A345" s="123" t="s">
        <v>433</v>
      </c>
      <c r="B345" s="31"/>
      <c r="C345" s="32"/>
      <c r="D345" s="33"/>
      <c r="E345" s="33"/>
      <c r="F345" s="30">
        <v>1765414.28055</v>
      </c>
      <c r="G345" s="30">
        <v>1765185.77171</v>
      </c>
    </row>
  </sheetData>
  <autoFilter ref="B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view="pageBreakPreview" zoomScaleSheetLayoutView="100" workbookViewId="0"/>
  </sheetViews>
  <sheetFormatPr defaultColWidth="9.140625" defaultRowHeight="11.25" x14ac:dyDescent="0.2"/>
  <cols>
    <col min="1" max="1" width="50.42578125" style="36" customWidth="1"/>
    <col min="2" max="2" width="27.42578125" style="36" customWidth="1"/>
    <col min="3" max="3" width="54" style="36" bestFit="1" customWidth="1"/>
    <col min="4" max="16384" width="9.140625" style="36"/>
  </cols>
  <sheetData>
    <row r="1" spans="1:3" s="44" customFormat="1" ht="10.5" x14ac:dyDescent="0.15">
      <c r="A1" s="43"/>
      <c r="B1" s="43"/>
      <c r="C1" s="43" t="s">
        <v>438</v>
      </c>
    </row>
    <row r="2" spans="1:3" s="44" customFormat="1" ht="10.5" x14ac:dyDescent="0.15">
      <c r="A2" s="43"/>
      <c r="B2" s="43"/>
      <c r="C2" s="3" t="s">
        <v>0</v>
      </c>
    </row>
    <row r="3" spans="1:3" s="44" customFormat="1" ht="10.5" x14ac:dyDescent="0.15">
      <c r="A3" s="43"/>
      <c r="B3" s="43"/>
      <c r="C3" s="3" t="s">
        <v>1</v>
      </c>
    </row>
    <row r="4" spans="1:3" s="44" customFormat="1" ht="10.5" x14ac:dyDescent="0.15">
      <c r="A4" s="43"/>
      <c r="B4" s="43"/>
      <c r="C4" s="3" t="s">
        <v>2</v>
      </c>
    </row>
    <row r="5" spans="1:3" s="44" customFormat="1" ht="10.5" x14ac:dyDescent="0.15">
      <c r="A5" s="43"/>
      <c r="B5" s="43"/>
      <c r="C5" s="6" t="s">
        <v>613</v>
      </c>
    </row>
    <row r="6" spans="1:3" s="44" customFormat="1" ht="10.5" x14ac:dyDescent="0.15"/>
    <row r="7" spans="1:3" s="44" customFormat="1" ht="52.5" customHeight="1" x14ac:dyDescent="0.2">
      <c r="A7" s="163" t="s">
        <v>564</v>
      </c>
      <c r="B7" s="164"/>
      <c r="C7" s="164"/>
    </row>
    <row r="8" spans="1:3" x14ac:dyDescent="0.2">
      <c r="A8" s="165"/>
      <c r="B8" s="165"/>
      <c r="C8" s="165"/>
    </row>
    <row r="10" spans="1:3" x14ac:dyDescent="0.2">
      <c r="B10" s="58"/>
      <c r="C10" s="58"/>
    </row>
    <row r="11" spans="1:3" ht="33.75" x14ac:dyDescent="0.2">
      <c r="A11" s="11" t="s">
        <v>614</v>
      </c>
      <c r="B11" s="11" t="s">
        <v>615</v>
      </c>
      <c r="C11" s="11" t="s">
        <v>7</v>
      </c>
    </row>
    <row r="12" spans="1:3" x14ac:dyDescent="0.2">
      <c r="A12" s="11">
        <v>1</v>
      </c>
      <c r="B12" s="11">
        <v>2</v>
      </c>
      <c r="C12" s="11">
        <v>3</v>
      </c>
    </row>
    <row r="13" spans="1:3" x14ac:dyDescent="0.2">
      <c r="A13" s="12" t="s">
        <v>616</v>
      </c>
      <c r="B13" s="11"/>
      <c r="C13" s="11">
        <v>0</v>
      </c>
    </row>
    <row r="14" spans="1:3" x14ac:dyDescent="0.2">
      <c r="A14" s="12" t="s">
        <v>617</v>
      </c>
      <c r="B14" s="11" t="s">
        <v>618</v>
      </c>
      <c r="C14" s="11">
        <v>0</v>
      </c>
    </row>
    <row r="15" spans="1:3" ht="22.5" x14ac:dyDescent="0.2">
      <c r="A15" s="12" t="s">
        <v>619</v>
      </c>
      <c r="B15" s="11" t="s">
        <v>620</v>
      </c>
      <c r="C15" s="11">
        <v>0</v>
      </c>
    </row>
    <row r="16" spans="1:3" ht="22.5" x14ac:dyDescent="0.2">
      <c r="A16" s="12" t="s">
        <v>621</v>
      </c>
      <c r="B16" s="137" t="s">
        <v>622</v>
      </c>
      <c r="C16" s="137">
        <v>0</v>
      </c>
    </row>
    <row r="17" spans="1:3" ht="22.5" x14ac:dyDescent="0.2">
      <c r="A17" s="12" t="s">
        <v>623</v>
      </c>
      <c r="B17" s="137" t="s">
        <v>624</v>
      </c>
      <c r="C17" s="137">
        <v>0</v>
      </c>
    </row>
    <row r="18" spans="1:3" ht="33.75" x14ac:dyDescent="0.2">
      <c r="A18" s="12" t="s">
        <v>625</v>
      </c>
      <c r="B18" s="137" t="s">
        <v>626</v>
      </c>
      <c r="C18" s="137">
        <v>0</v>
      </c>
    </row>
    <row r="19" spans="1:3" ht="33.75" x14ac:dyDescent="0.2">
      <c r="A19" s="12" t="s">
        <v>627</v>
      </c>
      <c r="B19" s="137" t="s">
        <v>628</v>
      </c>
      <c r="C19" s="137">
        <v>0</v>
      </c>
    </row>
    <row r="20" spans="1:3" ht="33.75" x14ac:dyDescent="0.2">
      <c r="A20" s="12" t="s">
        <v>629</v>
      </c>
      <c r="B20" s="137" t="s">
        <v>630</v>
      </c>
      <c r="C20" s="137">
        <v>0</v>
      </c>
    </row>
    <row r="21" spans="1:3" x14ac:dyDescent="0.2">
      <c r="A21" s="12" t="s">
        <v>631</v>
      </c>
      <c r="B21" s="137" t="s">
        <v>618</v>
      </c>
      <c r="C21" s="137">
        <v>0</v>
      </c>
    </row>
    <row r="22" spans="1:3" x14ac:dyDescent="0.2">
      <c r="A22" s="12" t="s">
        <v>435</v>
      </c>
      <c r="B22" s="137" t="s">
        <v>632</v>
      </c>
      <c r="C22" s="137">
        <v>0</v>
      </c>
    </row>
    <row r="23" spans="1:3" ht="22.5" x14ac:dyDescent="0.2">
      <c r="A23" s="12" t="s">
        <v>633</v>
      </c>
      <c r="B23" s="137" t="s">
        <v>634</v>
      </c>
      <c r="C23" s="137">
        <v>0</v>
      </c>
    </row>
    <row r="24" spans="1:3" x14ac:dyDescent="0.2">
      <c r="A24" s="12" t="s">
        <v>635</v>
      </c>
      <c r="B24" s="137" t="s">
        <v>636</v>
      </c>
      <c r="C24" s="137">
        <v>0</v>
      </c>
    </row>
    <row r="25" spans="1:3" ht="22.5" x14ac:dyDescent="0.2">
      <c r="A25" s="12" t="s">
        <v>637</v>
      </c>
      <c r="B25" s="137" t="s">
        <v>638</v>
      </c>
      <c r="C25" s="137">
        <v>0</v>
      </c>
    </row>
    <row r="26" spans="1:3" ht="22.5" x14ac:dyDescent="0.2">
      <c r="A26" s="12" t="s">
        <v>639</v>
      </c>
      <c r="B26" s="137" t="s">
        <v>640</v>
      </c>
      <c r="C26" s="137">
        <v>0</v>
      </c>
    </row>
    <row r="27" spans="1:3" ht="22.5" x14ac:dyDescent="0.2">
      <c r="A27" s="12" t="s">
        <v>641</v>
      </c>
      <c r="B27" s="137" t="s">
        <v>642</v>
      </c>
      <c r="C27" s="137">
        <v>0</v>
      </c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26</vt:i4>
      </vt:variant>
    </vt:vector>
  </HeadingPairs>
  <TitlesOfParts>
    <vt:vector size="43" baseType="lpstr">
      <vt:lpstr>П 1</vt:lpstr>
      <vt:lpstr>П 2</vt:lpstr>
      <vt:lpstr>П 3</vt:lpstr>
      <vt:lpstr>П 4</vt:lpstr>
      <vt:lpstr>П 5</vt:lpstr>
      <vt:lpstr>П 6</vt:lpstr>
      <vt:lpstr>П 7</vt:lpstr>
      <vt:lpstr>П 8</vt:lpstr>
      <vt:lpstr>П 9</vt:lpstr>
      <vt:lpstr>П 10</vt:lpstr>
      <vt:lpstr>П 11</vt:lpstr>
      <vt:lpstr>П 12</vt:lpstr>
      <vt:lpstr>П 13</vt:lpstr>
      <vt:lpstr>П 14</vt:lpstr>
      <vt:lpstr>П 15</vt:lpstr>
      <vt:lpstr>П 16</vt:lpstr>
      <vt:lpstr>П 17</vt:lpstr>
      <vt:lpstr>'П 1'!Заголовки_для_печати</vt:lpstr>
      <vt:lpstr>'П 10'!Заголовки_для_печати</vt:lpstr>
      <vt:lpstr>'П 13'!Заголовки_для_печати</vt:lpstr>
      <vt:lpstr>'П 14'!Заголовки_для_печати</vt:lpstr>
      <vt:lpstr>'П 15'!Заголовки_для_печати</vt:lpstr>
      <vt:lpstr>'П 16'!Заголовки_для_печати</vt:lpstr>
      <vt:lpstr>'П 2'!Заголовки_для_печати</vt:lpstr>
      <vt:lpstr>'П 3'!Заголовки_для_печати</vt:lpstr>
      <vt:lpstr>'П 4'!Заголовки_для_печати</vt:lpstr>
      <vt:lpstr>'П 5'!Заголовки_для_печати</vt:lpstr>
      <vt:lpstr>'П 6'!Заголовки_для_печати</vt:lpstr>
      <vt:lpstr>'П 7'!Заголовки_для_печати</vt:lpstr>
      <vt:lpstr>'П 8'!Заголовки_для_печати</vt:lpstr>
      <vt:lpstr>'П 9'!Заголовки_для_печати</vt:lpstr>
      <vt:lpstr>'П 1'!Область_печати</vt:lpstr>
      <vt:lpstr>'П 10'!Область_печати</vt:lpstr>
      <vt:lpstr>'П 11'!Область_печати</vt:lpstr>
      <vt:lpstr>'П 12'!Область_печати</vt:lpstr>
      <vt:lpstr>'П 13'!Область_печати</vt:lpstr>
      <vt:lpstr>'П 14'!Область_печати</vt:lpstr>
      <vt:lpstr>'П 15'!Область_печати</vt:lpstr>
      <vt:lpstr>'П 16'!Область_печати</vt:lpstr>
      <vt:lpstr>'П 17'!Область_печати</vt:lpstr>
      <vt:lpstr>'П 2'!Область_печати</vt:lpstr>
      <vt:lpstr>'П 5'!Область_печати</vt:lpstr>
      <vt:lpstr>'П 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2024-12-27T07:24:15Z</dcterms:modified>
</cp:coreProperties>
</file>